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SZABLON!!" sheetId="12" r:id="rId1"/>
    <sheet name="Arkusz1" sheetId="13" r:id="rId2"/>
  </sheets>
  <definedNames>
    <definedName name="_xlnm._FilterDatabase" localSheetId="0" hidden="1">'SZABLON!!'!$E$10:$E$495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3" i="12"/>
  <c r="F353"/>
  <c r="H429"/>
  <c r="F429"/>
  <c r="F507"/>
  <c r="F508"/>
  <c r="H352" l="1"/>
  <c r="F352"/>
  <c r="H317"/>
  <c r="H316"/>
  <c r="H315"/>
  <c r="F317"/>
  <c r="F316"/>
  <c r="F315"/>
  <c r="H462"/>
  <c r="F462"/>
  <c r="H478"/>
  <c r="F478"/>
  <c r="H99"/>
  <c r="F99"/>
  <c r="H82"/>
  <c r="F82"/>
  <c r="F461"/>
  <c r="F456"/>
  <c r="F433"/>
  <c r="F268"/>
  <c r="F245"/>
  <c r="F231"/>
  <c r="F25"/>
  <c r="H268"/>
  <c r="H461"/>
  <c r="H435"/>
  <c r="F435"/>
  <c r="H269"/>
  <c r="F269"/>
  <c r="H456"/>
  <c r="H432"/>
  <c r="F432"/>
  <c r="F151"/>
  <c r="H151"/>
  <c r="H479"/>
  <c r="F479"/>
  <c r="H245"/>
  <c r="H231"/>
  <c r="H244"/>
  <c r="F244"/>
  <c r="H413"/>
  <c r="F413"/>
  <c r="H301"/>
  <c r="F301"/>
  <c r="H25"/>
  <c r="H351"/>
  <c r="F351"/>
  <c r="H433"/>
  <c r="H415"/>
  <c r="F415"/>
  <c r="H150"/>
  <c r="F150"/>
  <c r="H273" l="1"/>
  <c r="H272"/>
  <c r="H271"/>
  <c r="H270"/>
  <c r="F273"/>
  <c r="F272"/>
  <c r="F271"/>
  <c r="F270"/>
  <c r="H414"/>
  <c r="F414"/>
  <c r="H436"/>
  <c r="F436"/>
  <c r="H437"/>
  <c r="F437"/>
  <c r="H455" l="1"/>
  <c r="F455"/>
  <c r="H97"/>
  <c r="F97"/>
  <c r="H350"/>
  <c r="F350"/>
  <c r="H267"/>
  <c r="F267"/>
  <c r="H266"/>
  <c r="F266"/>
  <c r="H217"/>
  <c r="F217"/>
  <c r="H494"/>
  <c r="F494"/>
  <c r="H493"/>
  <c r="F493"/>
  <c r="H263"/>
  <c r="F263"/>
  <c r="H469"/>
  <c r="F469"/>
  <c r="H402"/>
  <c r="F402"/>
  <c r="H401"/>
  <c r="F401"/>
  <c r="H400"/>
  <c r="F400"/>
  <c r="H391"/>
  <c r="F391"/>
  <c r="H367"/>
  <c r="F367"/>
  <c r="H366"/>
  <c r="F366"/>
  <c r="H365"/>
  <c r="F365"/>
  <c r="H299"/>
  <c r="F299"/>
  <c r="H296"/>
  <c r="F296"/>
  <c r="H286"/>
  <c r="F286"/>
  <c r="H283"/>
  <c r="F283"/>
  <c r="H260"/>
  <c r="F260"/>
  <c r="H238"/>
  <c r="F238"/>
  <c r="H234"/>
  <c r="F234"/>
  <c r="H227"/>
  <c r="F227"/>
  <c r="H224"/>
  <c r="F224"/>
  <c r="H196"/>
  <c r="F196"/>
  <c r="H81"/>
  <c r="F81"/>
  <c r="H80"/>
  <c r="F80"/>
  <c r="H329"/>
  <c r="F329"/>
  <c r="H362"/>
  <c r="H361"/>
  <c r="H360"/>
  <c r="F362"/>
  <c r="F361"/>
  <c r="F360"/>
  <c r="F265" l="1"/>
  <c r="H265"/>
  <c r="H264"/>
  <c r="H262"/>
  <c r="F264"/>
  <c r="F262"/>
  <c r="H438"/>
  <c r="F438"/>
  <c r="H237"/>
  <c r="F237"/>
  <c r="H36" l="1"/>
  <c r="F36"/>
  <c r="H35"/>
  <c r="F35"/>
  <c r="H219" l="1"/>
  <c r="F219"/>
  <c r="H43" l="1"/>
  <c r="F43"/>
  <c r="H64"/>
  <c r="F64"/>
  <c r="H63"/>
  <c r="F63"/>
  <c r="H325" l="1"/>
  <c r="F325"/>
  <c r="H302"/>
  <c r="F302"/>
  <c r="H132"/>
  <c r="F132"/>
  <c r="H131"/>
  <c r="F131"/>
  <c r="H434"/>
  <c r="F434"/>
  <c r="H430"/>
  <c r="F430"/>
  <c r="H389"/>
  <c r="F389"/>
  <c r="H275"/>
  <c r="F275"/>
  <c r="H431"/>
  <c r="F431"/>
  <c r="H70"/>
  <c r="F70"/>
  <c r="H341"/>
  <c r="F341"/>
  <c r="H326"/>
  <c r="F326"/>
  <c r="H467" l="1"/>
  <c r="F467"/>
  <c r="H392"/>
  <c r="F392"/>
  <c r="H446"/>
  <c r="F446"/>
  <c r="H206"/>
  <c r="F206"/>
  <c r="H189"/>
  <c r="F189"/>
  <c r="H410"/>
  <c r="F410"/>
  <c r="H409"/>
  <c r="F409"/>
  <c r="H466"/>
  <c r="H465"/>
  <c r="H464"/>
  <c r="F466"/>
  <c r="F465"/>
  <c r="F464"/>
  <c r="H173"/>
  <c r="F173"/>
  <c r="H14"/>
  <c r="F14"/>
  <c r="H101"/>
  <c r="F101"/>
  <c r="H34"/>
  <c r="F34"/>
  <c r="H444"/>
  <c r="F444"/>
  <c r="H412"/>
  <c r="F412"/>
  <c r="H408"/>
  <c r="F408"/>
  <c r="H124" l="1"/>
  <c r="F124"/>
  <c r="H123"/>
  <c r="F123"/>
  <c r="F511"/>
  <c r="H491"/>
  <c r="H490"/>
  <c r="F491"/>
  <c r="F490"/>
  <c r="H454"/>
  <c r="F454"/>
  <c r="H222"/>
  <c r="H221"/>
  <c r="F222"/>
  <c r="F221"/>
  <c r="H460"/>
  <c r="F460"/>
  <c r="F520" l="1"/>
  <c r="H181"/>
  <c r="F181"/>
  <c r="H349"/>
  <c r="F349"/>
  <c r="H233"/>
  <c r="F233"/>
  <c r="H372"/>
  <c r="F372"/>
  <c r="H371"/>
  <c r="H370"/>
  <c r="F371"/>
  <c r="H281"/>
  <c r="F281"/>
  <c r="F510"/>
  <c r="F509"/>
  <c r="H428"/>
  <c r="F428"/>
  <c r="H427"/>
  <c r="F427"/>
  <c r="H33"/>
  <c r="F33"/>
  <c r="H344"/>
  <c r="F344"/>
  <c r="H29"/>
  <c r="F29"/>
  <c r="H28"/>
  <c r="F28"/>
  <c r="H407"/>
  <c r="F407"/>
  <c r="H406"/>
  <c r="F406"/>
  <c r="H426" l="1"/>
  <c r="F426"/>
  <c r="H122"/>
  <c r="H121"/>
  <c r="H120"/>
  <c r="F122"/>
  <c r="F121"/>
  <c r="F120"/>
  <c r="H282" l="1"/>
  <c r="F282"/>
  <c r="H348"/>
  <c r="F348"/>
  <c r="H405" l="1"/>
  <c r="F405"/>
  <c r="H41"/>
  <c r="F41"/>
  <c r="H40"/>
  <c r="F40"/>
  <c r="F527" l="1"/>
  <c r="F526"/>
  <c r="F525"/>
  <c r="F524"/>
  <c r="F523"/>
  <c r="H425"/>
  <c r="F425"/>
  <c r="H424"/>
  <c r="F424"/>
  <c r="H423"/>
  <c r="F423"/>
  <c r="H487" l="1"/>
  <c r="F487"/>
  <c r="F495"/>
  <c r="F528"/>
  <c r="F522"/>
  <c r="F521"/>
  <c r="F519"/>
  <c r="F518"/>
  <c r="F517"/>
  <c r="F516"/>
  <c r="F515"/>
  <c r="F514"/>
  <c r="F513"/>
  <c r="F512"/>
  <c r="F506"/>
  <c r="F505"/>
  <c r="F504"/>
  <c r="F503"/>
  <c r="F502"/>
  <c r="F501"/>
  <c r="F500"/>
  <c r="H459" l="1"/>
  <c r="F459"/>
  <c r="H458"/>
  <c r="F458"/>
  <c r="H422" l="1"/>
  <c r="F422"/>
  <c r="H473"/>
  <c r="F473"/>
  <c r="H280"/>
  <c r="H279"/>
  <c r="H278"/>
  <c r="H277"/>
  <c r="F280"/>
  <c r="F279"/>
  <c r="F278"/>
  <c r="F277"/>
  <c r="H84"/>
  <c r="F84"/>
  <c r="H334" l="1"/>
  <c r="F334"/>
  <c r="H39"/>
  <c r="H38"/>
  <c r="H30"/>
  <c r="F30"/>
  <c r="F39"/>
  <c r="F38"/>
  <c r="H23" l="1"/>
  <c r="H22"/>
  <c r="F23"/>
  <c r="F22"/>
  <c r="H105"/>
  <c r="H104"/>
  <c r="H103"/>
  <c r="F105"/>
  <c r="F104"/>
  <c r="F103"/>
  <c r="H381" l="1"/>
  <c r="F381"/>
  <c r="H118"/>
  <c r="F118"/>
  <c r="H117"/>
  <c r="F117"/>
  <c r="H421"/>
  <c r="F421"/>
  <c r="H483"/>
  <c r="F483"/>
  <c r="H45"/>
  <c r="F45"/>
  <c r="H398"/>
  <c r="F398"/>
  <c r="H16"/>
  <c r="F16"/>
  <c r="H116"/>
  <c r="F116"/>
  <c r="H158"/>
  <c r="F158"/>
  <c r="H157"/>
  <c r="F157"/>
  <c r="H13"/>
  <c r="F13"/>
  <c r="H98"/>
  <c r="F98"/>
  <c r="H92"/>
  <c r="F92"/>
  <c r="H129" l="1"/>
  <c r="F129"/>
  <c r="H453" l="1"/>
  <c r="H452"/>
  <c r="H451"/>
  <c r="H450"/>
  <c r="H449"/>
  <c r="H448"/>
  <c r="F453"/>
  <c r="F452"/>
  <c r="F451"/>
  <c r="F450"/>
  <c r="F449"/>
  <c r="F448"/>
  <c r="H440"/>
  <c r="F440"/>
  <c r="H170"/>
  <c r="F170"/>
  <c r="H146"/>
  <c r="H145"/>
  <c r="H144"/>
  <c r="F146"/>
  <c r="F145"/>
  <c r="F144"/>
  <c r="H91"/>
  <c r="F91"/>
  <c r="H443"/>
  <c r="H442"/>
  <c r="F443"/>
  <c r="F442"/>
  <c r="H192"/>
  <c r="H191"/>
  <c r="F192"/>
  <c r="F191"/>
  <c r="H337"/>
  <c r="H336"/>
  <c r="F337"/>
  <c r="F336"/>
  <c r="H169"/>
  <c r="F169"/>
  <c r="H167"/>
  <c r="F167"/>
  <c r="H193"/>
  <c r="F193"/>
  <c r="H199"/>
  <c r="F199"/>
  <c r="H390"/>
  <c r="F390"/>
  <c r="H128" l="1"/>
  <c r="H127"/>
  <c r="H126"/>
  <c r="F128"/>
  <c r="F127"/>
  <c r="F126"/>
  <c r="H73"/>
  <c r="F73"/>
  <c r="H32" l="1"/>
  <c r="F32"/>
  <c r="H439"/>
  <c r="F439"/>
  <c r="H489"/>
  <c r="H488"/>
  <c r="H486"/>
  <c r="F489"/>
  <c r="F488"/>
  <c r="F486"/>
  <c r="H485"/>
  <c r="F485"/>
  <c r="H236"/>
  <c r="F236"/>
  <c r="H343"/>
  <c r="F343"/>
  <c r="H31"/>
  <c r="F31"/>
  <c r="H369"/>
  <c r="F370"/>
  <c r="F369"/>
  <c r="H482"/>
  <c r="F482"/>
  <c r="H495" l="1"/>
  <c r="H420" l="1"/>
  <c r="F420"/>
  <c r="H417"/>
  <c r="F417"/>
  <c r="H44"/>
  <c r="F44"/>
  <c r="H27"/>
  <c r="F27"/>
  <c r="H26"/>
  <c r="F26"/>
  <c r="H419" l="1"/>
  <c r="H418"/>
  <c r="F419"/>
  <c r="F418"/>
  <c r="H254" l="1"/>
  <c r="F254"/>
  <c r="H58"/>
  <c r="F58"/>
  <c r="H211"/>
  <c r="F211"/>
  <c r="F212" l="1"/>
  <c r="H212"/>
  <c r="H153"/>
  <c r="F153"/>
  <c r="H204"/>
  <c r="F204"/>
  <c r="H228"/>
  <c r="F228"/>
  <c r="H480"/>
  <c r="F480"/>
  <c r="H291"/>
  <c r="F291"/>
  <c r="H340"/>
  <c r="F340"/>
  <c r="H342" l="1"/>
  <c r="H339"/>
  <c r="F342"/>
  <c r="F339"/>
  <c r="H141"/>
  <c r="F141"/>
  <c r="H290" l="1"/>
  <c r="F290"/>
  <c r="F12"/>
  <c r="H12"/>
  <c r="F18"/>
  <c r="H18"/>
  <c r="F20"/>
  <c r="H20"/>
  <c r="F21"/>
  <c r="H21"/>
  <c r="F24"/>
  <c r="H24"/>
  <c r="F47"/>
  <c r="H47"/>
  <c r="F48"/>
  <c r="H48"/>
  <c r="F49"/>
  <c r="H49"/>
  <c r="F50"/>
  <c r="H50"/>
  <c r="F51"/>
  <c r="H51"/>
  <c r="F52"/>
  <c r="H52"/>
  <c r="F53"/>
  <c r="H53"/>
  <c r="F54"/>
  <c r="H54"/>
  <c r="F55"/>
  <c r="H55"/>
  <c r="F56"/>
  <c r="H56"/>
  <c r="F57"/>
  <c r="H57"/>
  <c r="F59"/>
  <c r="H59"/>
  <c r="F60"/>
  <c r="H60"/>
  <c r="F61"/>
  <c r="H61"/>
  <c r="F66"/>
  <c r="H66"/>
  <c r="F67"/>
  <c r="H67"/>
  <c r="F68"/>
  <c r="H68"/>
  <c r="F69"/>
  <c r="H69"/>
  <c r="F71"/>
  <c r="H71"/>
  <c r="F75"/>
  <c r="H75"/>
  <c r="F76"/>
  <c r="H76"/>
  <c r="F78"/>
  <c r="H78"/>
  <c r="F79"/>
  <c r="H79"/>
  <c r="F85"/>
  <c r="H85"/>
  <c r="F86"/>
  <c r="H86"/>
  <c r="F87"/>
  <c r="H87"/>
  <c r="F88"/>
  <c r="H88"/>
  <c r="F89"/>
  <c r="H89"/>
  <c r="F90"/>
  <c r="H90"/>
  <c r="F93"/>
  <c r="H93"/>
  <c r="F94"/>
  <c r="H94"/>
  <c r="F95"/>
  <c r="H95"/>
  <c r="F96"/>
  <c r="H96"/>
  <c r="F107"/>
  <c r="H107"/>
  <c r="F108"/>
  <c r="H108"/>
  <c r="F109"/>
  <c r="H109"/>
  <c r="F110"/>
  <c r="H110"/>
  <c r="F111"/>
  <c r="H111"/>
  <c r="F112"/>
  <c r="H112"/>
  <c r="F114"/>
  <c r="H114"/>
  <c r="F134"/>
  <c r="H134"/>
  <c r="F135"/>
  <c r="H135"/>
  <c r="F137"/>
  <c r="H137"/>
  <c r="F138"/>
  <c r="H138"/>
  <c r="F139"/>
  <c r="H139"/>
  <c r="F142"/>
  <c r="H142"/>
  <c r="F143"/>
  <c r="H143"/>
  <c r="F148"/>
  <c r="H148"/>
  <c r="F149"/>
  <c r="H149"/>
  <c r="F155"/>
  <c r="H155"/>
  <c r="F156"/>
  <c r="H156"/>
  <c r="F159"/>
  <c r="H159"/>
  <c r="F161"/>
  <c r="H161"/>
  <c r="F162"/>
  <c r="H162"/>
  <c r="F163"/>
  <c r="H163"/>
  <c r="F166"/>
  <c r="H166"/>
  <c r="F168"/>
  <c r="H168"/>
  <c r="F165"/>
  <c r="H165"/>
  <c r="F171"/>
  <c r="H171"/>
  <c r="F175"/>
  <c r="H175"/>
  <c r="F177"/>
  <c r="H177"/>
  <c r="F179"/>
  <c r="H179"/>
  <c r="F180"/>
  <c r="H180"/>
  <c r="F182"/>
  <c r="H182"/>
  <c r="F183"/>
  <c r="H183"/>
  <c r="F184"/>
  <c r="H184"/>
  <c r="F185"/>
  <c r="H185"/>
  <c r="F186"/>
  <c r="H186"/>
  <c r="F187"/>
  <c r="H187"/>
  <c r="F188"/>
  <c r="H188"/>
  <c r="F195"/>
  <c r="H195"/>
  <c r="F198"/>
  <c r="H198"/>
  <c r="F200"/>
  <c r="H200"/>
  <c r="F201"/>
  <c r="H201"/>
  <c r="F202"/>
  <c r="H202"/>
  <c r="F203"/>
  <c r="H203"/>
  <c r="F205"/>
  <c r="H205"/>
  <c r="F207"/>
  <c r="H207"/>
  <c r="F209"/>
  <c r="H209"/>
  <c r="F210"/>
  <c r="H210"/>
  <c r="F213"/>
  <c r="H213"/>
  <c r="F214"/>
  <c r="H214"/>
  <c r="F215"/>
  <c r="H215"/>
  <c r="F216"/>
  <c r="H216"/>
  <c r="F225"/>
  <c r="H225"/>
  <c r="F226"/>
  <c r="H226"/>
  <c r="F230"/>
  <c r="H230"/>
  <c r="F232"/>
  <c r="H232"/>
  <c r="F240"/>
  <c r="H240"/>
  <c r="F241"/>
  <c r="H241"/>
  <c r="F242"/>
  <c r="H242"/>
  <c r="F243"/>
  <c r="H243"/>
  <c r="F247"/>
  <c r="H247"/>
  <c r="F248"/>
  <c r="H248"/>
  <c r="F249"/>
  <c r="H249"/>
  <c r="F250"/>
  <c r="H250"/>
  <c r="F251"/>
  <c r="H251"/>
  <c r="F252"/>
  <c r="H252"/>
  <c r="F253"/>
  <c r="H253"/>
  <c r="F256"/>
  <c r="H256"/>
  <c r="F257"/>
  <c r="H257"/>
  <c r="F258"/>
  <c r="H258"/>
  <c r="F259"/>
  <c r="H259"/>
  <c r="F285"/>
  <c r="H285"/>
  <c r="F287"/>
  <c r="H287"/>
  <c r="F288"/>
  <c r="H288"/>
  <c r="F289"/>
  <c r="H289"/>
  <c r="F293"/>
  <c r="H293"/>
  <c r="F294"/>
  <c r="H294"/>
  <c r="F295"/>
  <c r="H295"/>
  <c r="F298"/>
  <c r="H298"/>
  <c r="F300"/>
  <c r="H300"/>
  <c r="F303"/>
  <c r="H303"/>
  <c r="F331"/>
  <c r="H331"/>
  <c r="F305"/>
  <c r="H305"/>
  <c r="F306"/>
  <c r="H306"/>
  <c r="F308"/>
  <c r="H308"/>
  <c r="F309"/>
  <c r="H309"/>
  <c r="F311"/>
  <c r="H311"/>
  <c r="F312"/>
  <c r="H312"/>
  <c r="F313"/>
  <c r="H313"/>
  <c r="F319"/>
  <c r="H319"/>
  <c r="F320"/>
  <c r="H320"/>
  <c r="F321"/>
  <c r="H321"/>
  <c r="F322"/>
  <c r="H322"/>
  <c r="F324"/>
  <c r="H324"/>
  <c r="F327"/>
  <c r="H327"/>
  <c r="H475" l="1"/>
  <c r="F475"/>
  <c r="F333"/>
  <c r="F346"/>
  <c r="F347"/>
  <c r="F355"/>
  <c r="F356"/>
  <c r="F357"/>
  <c r="F358"/>
  <c r="F363"/>
  <c r="F374"/>
  <c r="F375"/>
  <c r="F377"/>
  <c r="F378"/>
  <c r="F379"/>
  <c r="F383"/>
  <c r="F384"/>
  <c r="F385"/>
  <c r="F386"/>
  <c r="F387"/>
  <c r="F388"/>
  <c r="F394"/>
  <c r="F395"/>
  <c r="F396"/>
  <c r="F397"/>
  <c r="F404"/>
  <c r="F471"/>
  <c r="F472"/>
  <c r="F476"/>
  <c r="H388"/>
  <c r="H379"/>
  <c r="H378"/>
  <c r="H333"/>
  <c r="F497" l="1"/>
  <c r="F530" s="1"/>
  <c r="H472"/>
  <c r="H387"/>
  <c r="H476"/>
  <c r="H471" l="1"/>
  <c r="H404"/>
  <c r="H397"/>
  <c r="H396"/>
  <c r="H395"/>
  <c r="H394"/>
  <c r="H386"/>
  <c r="H385"/>
  <c r="H384"/>
  <c r="H383"/>
  <c r="H377"/>
  <c r="H375"/>
  <c r="H374"/>
  <c r="H363"/>
  <c r="H358"/>
  <c r="H357"/>
  <c r="H356"/>
  <c r="H355"/>
  <c r="H347"/>
  <c r="H346"/>
  <c r="H497" l="1"/>
</calcChain>
</file>

<file path=xl/sharedStrings.xml><?xml version="1.0" encoding="utf-8"?>
<sst xmlns="http://schemas.openxmlformats.org/spreadsheetml/2006/main" count="570" uniqueCount="563">
  <si>
    <t>LP</t>
  </si>
  <si>
    <t>KOD TOWARU</t>
  </si>
  <si>
    <t>PEŁNA NAZWA</t>
  </si>
  <si>
    <t>DEZODORANT</t>
  </si>
  <si>
    <t>Dezodorant kryształowy Natural 60g</t>
  </si>
  <si>
    <t>KREMY DO RĄK I STÓP</t>
  </si>
  <si>
    <t>Krem regenerujący do rąk z ekstraktem Aloe Vera 80 ml</t>
  </si>
  <si>
    <t>Odmładzający krem do rąk z ekstraktem reishi 80 ml</t>
  </si>
  <si>
    <t>MASKI - KREM</t>
  </si>
  <si>
    <t>Krem maska NIESZPUŁKA</t>
  </si>
  <si>
    <t>Krem maska WINOGRON</t>
  </si>
  <si>
    <t>Krem maska ZIELONA HERBATA</t>
  </si>
  <si>
    <t>MASKI MODELUJĄCE SPA TECHNOLOGY</t>
  </si>
  <si>
    <t>Maska rozpuszczalna                             PERŁOWY PUDER 100g</t>
  </si>
  <si>
    <t>PEELINGI UNIWERSALNE</t>
  </si>
  <si>
    <t>PROGRAM ANTYCELLULITOWY</t>
  </si>
  <si>
    <t>SERIA ALOE RICH</t>
  </si>
  <si>
    <t>Szampon z ekstraktem ALOE 200g</t>
  </si>
  <si>
    <t>SERIA COLLAGEN ACTIVE</t>
  </si>
  <si>
    <t>Krem intensywnie liftingujący 50g</t>
  </si>
  <si>
    <t>Kryształowo-Kolagenowa maska na powieki</t>
  </si>
  <si>
    <t>Wzmacniająca i podciągająca emulsja do twarzy i szyi 100g</t>
  </si>
  <si>
    <t>Tonik nawilżający do twarzy, 100 ml</t>
  </si>
  <si>
    <t>Żel modelujący owal twarzy 150g</t>
  </si>
  <si>
    <t>SERIA HAINAN TAO</t>
  </si>
  <si>
    <t>SERIA KOSMETYKÓW DLA MĘŻCZYZN</t>
  </si>
  <si>
    <t>TIBETAN HERBS</t>
  </si>
  <si>
    <t>Odżywczy krem przeciwzmarszczkowy o działaniu matującym 50g</t>
  </si>
  <si>
    <t>Wysokoefektywny nawilżający krem do twarzy 50g</t>
  </si>
  <si>
    <t>SÓL SPA</t>
  </si>
  <si>
    <t>SPA TECHNOLOGY</t>
  </si>
  <si>
    <t xml:space="preserve"> PIELĘGNACJA WŁOSÓW - SERIA ŻEŃ-SZEŃ                </t>
  </si>
  <si>
    <t>Balsam regenerujący z ekstraktem żeńszenia 500g</t>
  </si>
  <si>
    <t xml:space="preserve"> MASTER HERB                </t>
  </si>
  <si>
    <t>Krem przeciw wągrom i bliznom 20g</t>
  </si>
  <si>
    <t>Lotion przeciwzapalny 60ml</t>
  </si>
  <si>
    <t>SUMA</t>
  </si>
  <si>
    <t>80904/01</t>
  </si>
  <si>
    <t>Korygująca maska do twarzy "intensywny lifting" 1 szt.</t>
  </si>
  <si>
    <t>SERIA Z PLACENTĄ</t>
  </si>
  <si>
    <t>Przeciwzmarszczkowy krem na powieki 50g.</t>
  </si>
  <si>
    <t>Kąpiel solna do nóg "Drzewo herbaciane" 50g.</t>
  </si>
  <si>
    <t>Kąpiel solna do nóg "Lawenda" 50g.</t>
  </si>
  <si>
    <t>Kąpiel solna do nóg " Chińskie zioła"</t>
  </si>
  <si>
    <t>80904/02</t>
  </si>
  <si>
    <t>80904/03</t>
  </si>
  <si>
    <t>80904/05</t>
  </si>
  <si>
    <t>80904/08</t>
  </si>
  <si>
    <t>80904/10</t>
  </si>
  <si>
    <t>80904/14</t>
  </si>
  <si>
    <t>80904/15</t>
  </si>
  <si>
    <t>80904/19</t>
  </si>
  <si>
    <t>80904/25</t>
  </si>
  <si>
    <t>80904/31</t>
  </si>
  <si>
    <t>80904/35</t>
  </si>
  <si>
    <t>80904/38</t>
  </si>
  <si>
    <t>KOSMETYKI W KAPSUŁKACH</t>
  </si>
  <si>
    <t>Intensywny komplex do skóry wokół oczu, 100 szt. +10ml</t>
  </si>
  <si>
    <t>DATA:</t>
  </si>
  <si>
    <t>ID:</t>
  </si>
  <si>
    <t>SPONSOR</t>
  </si>
  <si>
    <t>Krem do nóg z tłuszczem węża 80 ml</t>
  </si>
  <si>
    <t>Krem do rąk z tłuszczem węża 80 ml</t>
  </si>
  <si>
    <t>Regenerujący krem do stóp z tłuszczem węża 30 g</t>
  </si>
  <si>
    <t>Profilaktyczny krem do stóp z tłuszczem węża 30 g</t>
  </si>
  <si>
    <t>Regenerująca krem maska "Eliksir morski" 35 g</t>
  </si>
  <si>
    <t>MASKI ZASTYGAJĄCE DUAL SYSTEM</t>
  </si>
  <si>
    <t>Nawilżająca maska na twarz i szyję "Kwas hialuronowy" 35 g</t>
  </si>
  <si>
    <t>Rewitalizująca maska na twarz i szyję " Ling Zhi" 35g</t>
  </si>
  <si>
    <t>Oczyszczający plaster na nos "Węgiel bambusowy" (1szt)</t>
  </si>
  <si>
    <t>NAZWISKO I IMIĘ</t>
  </si>
  <si>
    <t>SERIA ZHENFEI</t>
  </si>
  <si>
    <t>Żel do mycia twarzy, 100g</t>
  </si>
  <si>
    <t>Maska oczyszczająca do twarzy przeciw wągrom i bliznom, 35g</t>
  </si>
  <si>
    <t>Oczyszczający plaster na nos "Odblokowane pory" (1szt)</t>
  </si>
  <si>
    <t>Wielofunkcyjny tonik do twarzy, 120ml</t>
  </si>
  <si>
    <t xml:space="preserve"> PIELĘGNACJA WŁOSÓW - SERIA LINZHI</t>
  </si>
  <si>
    <t>Balsam do włosów, wzmacniający korzenie włosów z ekstraktem linzhi</t>
  </si>
  <si>
    <t>Odżywczy szampon z korzeniem żeń-szenia, 450 ml</t>
  </si>
  <si>
    <t>AKCESORIA</t>
  </si>
  <si>
    <t>Krem do rąk "Słoneczne oliwki", 80g</t>
  </si>
  <si>
    <t xml:space="preserve">PODPASKI  "Energia ZIÓŁ" </t>
  </si>
  <si>
    <t>Wkładki na co dzień z ekstraktem z aloesu "Nefrytowa świezość" (20sztuk)</t>
  </si>
  <si>
    <t>Szampon " Złoty Imbir", 300 ml</t>
  </si>
  <si>
    <t>Szampon aktywujący porost włosów, 250g</t>
  </si>
  <si>
    <t>Krem-balsam do włosów zniszczonych, 500g</t>
  </si>
  <si>
    <t>Krem-balsam przeciw łysieniu, 500g</t>
  </si>
  <si>
    <t>ZESTAW TRANSDERMALNY NANO CORRECTOR</t>
  </si>
  <si>
    <t>PODRĘCZNIK PIĘKNA</t>
  </si>
  <si>
    <t>ZESZYT ROBOCZY</t>
  </si>
  <si>
    <t>KOSMETYKA KOLOROWA - Pro Visage</t>
  </si>
  <si>
    <t>Krem - maska nawilżająca "Aloes"</t>
  </si>
  <si>
    <t>Wkładki na co dzień "ENEGRIA ZIÓŁ" (20 SZTUK)</t>
  </si>
  <si>
    <t>Wkładki na krytyczna dni  "ENEGRIA ZIÓŁ" (8szt)</t>
  </si>
  <si>
    <t>Podpaski na krytyczne noce "ENERGIA TRAW" (8SZTUK)</t>
  </si>
  <si>
    <t>Wkładki "Nefrytowa świezość"</t>
  </si>
  <si>
    <t>Biokompleks 25ml</t>
  </si>
  <si>
    <t>PIELĘGNACJA WŁOSÓW GOLDEN GINGER</t>
  </si>
  <si>
    <t>Balsam do włosów "Złoty imbir", 300 ml</t>
  </si>
  <si>
    <t>PIELĘGNACJA WŁOSÓW REHAB BIO</t>
  </si>
  <si>
    <t>Tonik aktywujący porost włosów, 50g</t>
  </si>
  <si>
    <t xml:space="preserve"> PIELĘGNACJA WŁOSÓW MASTER HEALING HERB</t>
  </si>
  <si>
    <t>Szampon przeciw łysieniu 420 ml</t>
  </si>
  <si>
    <t>Szampon przeciw siwiźnie 420 ml</t>
  </si>
  <si>
    <t>PLASTRY</t>
  </si>
  <si>
    <t>Krem - maska orzeźwiająca "maska lodowa"</t>
  </si>
  <si>
    <t>Maseczka odmładzająca do twarzy i szyi "Koenzym Q-10", 35g</t>
  </si>
  <si>
    <t>Detoksykacyjny plaster na nogi Master Herb (2szt)</t>
  </si>
  <si>
    <t>SERIA ALTAI</t>
  </si>
  <si>
    <t>Fito-żel dla nóg "Slavition", 125 ml</t>
  </si>
  <si>
    <t>Łagodny żel do delikatnej pielęgnacji, 360 ml</t>
  </si>
  <si>
    <t>Maska z placentą do skóry wokół oczu z tłuszczem rekina iekstraktem liści oliwki (1 szt)</t>
  </si>
  <si>
    <t>Żel do mycia twarzy                               ZIELONA HERBATA150g</t>
  </si>
  <si>
    <t>Żel do mycia twarzy                            "OCEAN PIĘKNA" 150g</t>
  </si>
  <si>
    <t>Mezoroller</t>
  </si>
  <si>
    <t>Krem-mleczko do ciała   SŁONECZNE OLIWKI 350g</t>
  </si>
  <si>
    <t>Opaska do włosów</t>
  </si>
  <si>
    <t>Temperówka do kredek 1 szt</t>
  </si>
  <si>
    <t>Maska do skóry wokół oczu przeciw zmarszczkom na bazie 100 kolagenu</t>
  </si>
  <si>
    <t>Peeling uniwersalny   CYTRYNOWY 120g</t>
  </si>
  <si>
    <t>Peeling uniwersalny    MLECZNY 120g</t>
  </si>
  <si>
    <t>Peeling uniwersalny    OGÓRKOWY 120g</t>
  </si>
  <si>
    <t>Peeling uniwersalny    WINOGRONOWY 120g</t>
  </si>
  <si>
    <t>Peeling uniwersalny    OLIWKOWY 120g</t>
  </si>
  <si>
    <t>Krem-żel pod prysznic   SŁONECZNE OLIWKI 350g</t>
  </si>
  <si>
    <t>Sól do ciała    MIODOWA BRZOSKWINIA 380g</t>
  </si>
  <si>
    <t>Sól do ciała   ZIELONA HERBATA 380g</t>
  </si>
  <si>
    <t>Wkładki  "LIFE ENERGY"</t>
  </si>
  <si>
    <t>Wkładka na co dzień "Life Energy", 1szt</t>
  </si>
  <si>
    <t xml:space="preserve">HERBATY </t>
  </si>
  <si>
    <t>Peeling do twarzy na bazie placenty</t>
  </si>
  <si>
    <t xml:space="preserve">Krem wyrównujący </t>
  </si>
  <si>
    <t>Regenerujący przeciwzmarszczowy krem do twarzy</t>
  </si>
  <si>
    <t>Krem nawilżający z odżywczą bazą</t>
  </si>
  <si>
    <t>Krem do rąk z placentą i perłą</t>
  </si>
  <si>
    <t>Maseczka aktywująca porost włosów 250g</t>
  </si>
  <si>
    <t>Szampon wzmacniający korzenie włosów z ekstraktem linzhi</t>
  </si>
  <si>
    <t>Regenerująca Kapsułki Serum do oczu, 36 szt. 0,7g</t>
  </si>
  <si>
    <t xml:space="preserve">ŚRODKI DO HIGIENY JAMY USTNEJ </t>
  </si>
  <si>
    <t>Żel do zębów Wapń w płynie</t>
  </si>
  <si>
    <t xml:space="preserve">Żel do zębów Naturalna sól bambusowa </t>
  </si>
  <si>
    <t>Pasta do zębów Naturalne perły oceanu</t>
  </si>
  <si>
    <t>SERIA PRODENTAL</t>
  </si>
  <si>
    <t>90148/04</t>
  </si>
  <si>
    <t>Szczoteczka do zębów Prodental- różowy</t>
  </si>
  <si>
    <t>Szczoteczka do zębów Prodental- niebieski</t>
  </si>
  <si>
    <t>Szczoteczka do zębów Prodental - zielony</t>
  </si>
  <si>
    <t>Szczoteczka do zębów Prodental - pomarańczowy</t>
  </si>
  <si>
    <t>SERIA TRIUMPH SKIN</t>
  </si>
  <si>
    <t>80112/02</t>
  </si>
  <si>
    <t>80112/03</t>
  </si>
  <si>
    <t>80112/05</t>
  </si>
  <si>
    <t>80112/07</t>
  </si>
  <si>
    <t>80112/09</t>
  </si>
  <si>
    <t>BALSAMY DO UST</t>
  </si>
  <si>
    <t>Krem-żel do mycia, 100g</t>
  </si>
  <si>
    <t>Krem do rąk "Złoty żeń-szeń"</t>
  </si>
  <si>
    <t>Regenerująca maska do włosów "Tłuszcz węża" 500g</t>
  </si>
  <si>
    <t>Pasta do zębów Prodental</t>
  </si>
  <si>
    <t>10305/01</t>
  </si>
  <si>
    <t>Tonujący krem do twarzy, 50g</t>
  </si>
  <si>
    <t>Tonujący krem do twarzy, ton 01, 50g</t>
  </si>
  <si>
    <t>ŚRODKI CZYSTOŚCI</t>
  </si>
  <si>
    <t>Gąbka naturalna "Konnyaku"</t>
  </si>
  <si>
    <t>Seria "Pro Botanic"</t>
  </si>
  <si>
    <t>Fito maska do twarzy "Regenerująca z alginianem", 20 g</t>
  </si>
  <si>
    <t>Środki higieniczne TianDe</t>
  </si>
  <si>
    <t>Codzienna podpaska higieniczna "Delikatna pielęgnacja", 1 szt</t>
  </si>
  <si>
    <t>SERIA PRODENTAL JUNIOR</t>
  </si>
  <si>
    <t>90153/01</t>
  </si>
  <si>
    <t>Szczoteczka do zębów "Prodental Junior", zielony 1 szt</t>
  </si>
  <si>
    <t>90153/02</t>
  </si>
  <si>
    <t>Szczoteczka do zębów "Prodental Junior", różowy 1 szt</t>
  </si>
  <si>
    <t>90153/03</t>
  </si>
  <si>
    <t>Szczoteczka do zębów "Prodental Junior", niebieski 1 szt</t>
  </si>
  <si>
    <t>Żel do masażu "Orthophyte", 125 ml</t>
  </si>
  <si>
    <t>Wypełniający krem do skóry wokół oczu, 10 g</t>
  </si>
  <si>
    <t xml:space="preserve">Kredka do oczu, ton 01 "Black"  </t>
  </si>
  <si>
    <t xml:space="preserve">Kredka do oczu, ton 02 "Dark Brown" </t>
  </si>
  <si>
    <t xml:space="preserve">Kredka do oczu, ton 03 "Gray" </t>
  </si>
  <si>
    <t xml:space="preserve">Kredka do oczu, ton 08 "Sabia"   </t>
  </si>
  <si>
    <r>
      <t xml:space="preserve">Kredka do oczu, ton 19 "Magental" </t>
    </r>
    <r>
      <rPr>
        <b/>
        <sz val="8"/>
        <rFont val="Arial"/>
        <family val="2"/>
        <charset val="238"/>
      </rPr>
      <t xml:space="preserve"> </t>
    </r>
  </si>
  <si>
    <t xml:space="preserve">Kredka do oczu, ton 25 "Terracottal"  </t>
  </si>
  <si>
    <r>
      <t xml:space="preserve">Kredka do oczu, ton 35 "Emerald"  </t>
    </r>
    <r>
      <rPr>
        <b/>
        <sz val="8"/>
        <rFont val="Arial"/>
        <family val="2"/>
        <charset val="238"/>
      </rPr>
      <t xml:space="preserve"> </t>
    </r>
  </si>
  <si>
    <t>Owocowy balsam o ust JABŁKO</t>
  </si>
  <si>
    <t xml:space="preserve">Owocowy balsam o ust WANILIA </t>
  </si>
  <si>
    <r>
      <t>Owocowy balsam o ust WIŚNIA</t>
    </r>
    <r>
      <rPr>
        <b/>
        <sz val="8"/>
        <color indexed="8"/>
        <rFont val="Arial"/>
        <family val="2"/>
        <charset val="238"/>
      </rPr>
      <t xml:space="preserve"> </t>
    </r>
  </si>
  <si>
    <t>Owocowy balsam o ust TRUSKAWKA</t>
  </si>
  <si>
    <r>
      <t>Owocowy balsam o ust BRZOSKWINIA</t>
    </r>
    <r>
      <rPr>
        <b/>
        <sz val="8"/>
        <color indexed="8"/>
        <rFont val="Arial"/>
        <family val="2"/>
        <charset val="238"/>
      </rPr>
      <t xml:space="preserve">  </t>
    </r>
  </si>
  <si>
    <t xml:space="preserve">Odżywczy krem nawilżający do rąk z mlekiem owczym 80ml </t>
  </si>
  <si>
    <t>Seria "Snail Secret"</t>
  </si>
  <si>
    <t>Wielofunkcyjny krem do twarzy z mucyną ślimaka „Snail secret”, 5 szt x 10 ml</t>
  </si>
  <si>
    <t>Wielofunkcyjny krem pod oczy z mucyną ślimaka „Snail secret”, 5 szt.x10 ml</t>
  </si>
  <si>
    <t>Maseczka-mularz do twarzy z mucyną ślimaka “Snail Secret”, 20 ml</t>
  </si>
  <si>
    <t>Sól do ciała GREJPFRUT</t>
  </si>
  <si>
    <t>Buteleczka</t>
  </si>
  <si>
    <t>Regenerujący tonik z mucyną ślimaka, 80 ml</t>
  </si>
  <si>
    <t xml:space="preserve">CITY STYLE </t>
  </si>
  <si>
    <t>Eye-liner do powiek “City Style”, 2 g</t>
  </si>
  <si>
    <t>Ziołowa maska do ciała „Modelowanie figury”, 20 g</t>
  </si>
  <si>
    <t>Krem do golenia  150 ml</t>
  </si>
  <si>
    <t>Regenerujący tonik do twarzy “Snake Factor”, 100 ml</t>
  </si>
  <si>
    <t>Krem do twarzy nadający sprężystość i korygujący zmarszczki “Snake Factor”, 55 g</t>
  </si>
  <si>
    <t>Krem dla kompleksowego odnowienia skóry twarzy "Snake Factor", 55 g</t>
  </si>
  <si>
    <t>Aktywny żel przeciw zmarszczkom do skóry wokół oczu “Snake Factor", 25 g</t>
  </si>
  <si>
    <t>SPA RĘKAWICZKA</t>
  </si>
  <si>
    <t>Pasta do zębów "Zielona herbata + Sanchi żeń-szeń", 120 g</t>
  </si>
  <si>
    <t>Ulotka Maska i plaster detoks. "Master Herb" - 1 szt</t>
  </si>
  <si>
    <t>Volupta+ dla kobiet</t>
  </si>
  <si>
    <t>Sól do ciała KRYSZTAŁY Z MORZA MARTWEGO</t>
  </si>
  <si>
    <t>Rozgrzewająca kąpiel dla nóg, 90g</t>
  </si>
  <si>
    <t>Krem odmładzający do rąk z mucyną ślimaka</t>
  </si>
  <si>
    <t>Wałek do masażu twarzy 1 szt</t>
  </si>
  <si>
    <t>Szampon-maseczka z keratyną do włosów farbowanych, 250 ml</t>
  </si>
  <si>
    <t>Rewitalizujący przeciwzmarszczkowy eliksir w żelu</t>
  </si>
  <si>
    <t>Ekstranawilżający przeciwzmarszczkowy eliksir w żelu</t>
  </si>
  <si>
    <t>Pasta do zębów EXTRA WHITE  PRO 60G</t>
  </si>
  <si>
    <t>Pasta do zębów PRODENTAL JUNIOR</t>
  </si>
  <si>
    <t>Wielofunkcyjny krem do twarzy z mucyną ślimaka „Snail secret”,1szt x 10 ml</t>
  </si>
  <si>
    <t>Wielofunkcyjny krem pod oczy z mucyną ślimaka „Snail secret”, 1 szt.x10 ml</t>
  </si>
  <si>
    <t>Krem pielęgnacyjny do stóp z rozmarynem i propolisem,30 g.</t>
  </si>
  <si>
    <t>Odżywczykrem do rąk z rokitnikiem, 30 g</t>
  </si>
  <si>
    <t>Zmiękczającykrem do rąk „Slaviton“, 30 g</t>
  </si>
  <si>
    <t>61911/01</t>
  </si>
  <si>
    <t>Dezodorant Spray "Natural ałunit i szałwia", 100 ml</t>
  </si>
  <si>
    <t>Japoński ręcznik eksfoliujący</t>
  </si>
  <si>
    <t>Żel pod prysznic dla mężczyzn ze srebrem</t>
  </si>
  <si>
    <t>Sól do pielęgnacji ciała z wodorostami, 150g</t>
  </si>
  <si>
    <t>Seria Snake Factor</t>
  </si>
  <si>
    <t>80904/196</t>
  </si>
  <si>
    <t>Maseczka upiększająca do twarzy „Algi oceanu“, 1 szt.</t>
  </si>
  <si>
    <t>Maseczka upiększająca do twarzy „Wschodni granat“, 1 szt.</t>
  </si>
  <si>
    <t>PRODUKTY PROMOCYJNE</t>
  </si>
  <si>
    <t>PAKIET ULOTEK TIANDE EKO (100 SZT)</t>
  </si>
  <si>
    <t>PAKIET ULOTEK TIANDE PIELĘGNACJA TWARZY (100 SZT)</t>
  </si>
  <si>
    <t>Seria "FUCOIDAN"</t>
  </si>
  <si>
    <t>Mleczko do mycia i oczyszczania dekoltu, 100 g</t>
  </si>
  <si>
    <t>Oczyszczający lotion do twarzy, 100 ml</t>
  </si>
  <si>
    <t>Regenerujący krem do twarzy Anti - Aging, 55 g</t>
  </si>
  <si>
    <t>Kryjący krem CC</t>
  </si>
  <si>
    <t>Kremowa odmładzająca maseczka na twarz, szyję i dekolt, 80 g</t>
  </si>
  <si>
    <t>Bogaty krem do ciała z algami morskimi, 200 g</t>
  </si>
  <si>
    <t>Maska do twarzy typu beauty "Terapia winem", 1 szt</t>
  </si>
  <si>
    <t>MY FAMILY CARE</t>
  </si>
  <si>
    <t>Uniwersalny szampon „Owocowa delikatność”, 250 g</t>
  </si>
  <si>
    <t>Żel pod prysznic „Subtelna szałwia”, 250 g</t>
  </si>
  <si>
    <t>Spray do stylizacji włosów z aloesem „Objętość i elastyczność”, 200ml</t>
  </si>
  <si>
    <t>Żel pod prysznic "Owocowa delikatność" 250 g</t>
  </si>
  <si>
    <t>Balsam zmiękczający do ust, 10g</t>
  </si>
  <si>
    <t>Krem do ciała „Plaster w płynie”, 125 g</t>
  </si>
  <si>
    <t>Balsam „Talizman“, 8 g</t>
  </si>
  <si>
    <t>Krem pielęgnacyjny na popękane pięty, 40 g</t>
  </si>
  <si>
    <t>Krem liftingujący pod oczy 15g</t>
  </si>
  <si>
    <t>80904/34</t>
  </si>
  <si>
    <t xml:space="preserve">Kredka do oczu, ton 34 "Slate"  </t>
  </si>
  <si>
    <t>PAKIET ULOTEK PIELĘGNACJA TWARZY NOWE SERIE (100 SZT)</t>
  </si>
  <si>
    <t>Tonik do twarzy, 100 ml</t>
  </si>
  <si>
    <t>Herbata ziołowa Tybetańskie zioła</t>
  </si>
  <si>
    <t>Herbata ziołowa z dzięglem chińskim i wiązówką dla kobiet „Dary Shambhala“</t>
  </si>
  <si>
    <t>Kredka do oczu, ton 15 "Caramel"</t>
  </si>
  <si>
    <t xml:space="preserve">Kredka do oczu, ton 38 "Snow" </t>
  </si>
  <si>
    <t>Krem do twarzy na dzień "Sensation", 10 ml</t>
  </si>
  <si>
    <t>PAKIET ULOTEK W TROSCE O ZDROWIE KOBIETY (100 SZT)</t>
  </si>
  <si>
    <t>Herbata ziołowa z wierzbówką i szczodrakiem krokoszowym dla mężczyzn</t>
  </si>
  <si>
    <t xml:space="preserve">Herbata ziołowa z ostropestem plamistym </t>
  </si>
  <si>
    <t>OLEJKI</t>
  </si>
  <si>
    <t>BOTOLUXE</t>
  </si>
  <si>
    <t>Urządzenie do kompleksowej koloterapii i terapii ultradźwiękami, 1 szt.</t>
  </si>
  <si>
    <t>REKLAMÓWKI MAŁE</t>
  </si>
  <si>
    <t>Patyczki higieniczne z bambusa, 100 szt.</t>
  </si>
  <si>
    <t>Tusz Galaxy Volume 5D</t>
  </si>
  <si>
    <t xml:space="preserve">Kredka do oczu, ton 05 "Mocha" </t>
  </si>
  <si>
    <t>Kompleksowy krem do rąk i stóp "Meadow Grass"</t>
  </si>
  <si>
    <t>Krówki z logo tianDe (1 kg)</t>
  </si>
  <si>
    <t>Sól do ciała Gorący imbir, 150 g</t>
  </si>
  <si>
    <t>Pas z punktową warstwą turmalinową</t>
  </si>
  <si>
    <t>PRODUKTY Z TURMALINEM</t>
  </si>
  <si>
    <t>Kołnierz szyjny z punktową warstwą turmalinową, 1 szt</t>
  </si>
  <si>
    <t>Skarpetki z punktowym zastosowaniem turmalinu, 1 para, rozmiar 22 cm</t>
  </si>
  <si>
    <t>Bawełniane skarpetki z punktową warstwą turmalinową, 1 para</t>
  </si>
  <si>
    <t>Szampon-żel dla dzieci do mycia włosów i ciała „Baby Bambo”, 250 g</t>
  </si>
  <si>
    <t>Regenerujący masażer do nóg, 1 szt.</t>
  </si>
  <si>
    <t>BALSAM DO UST PROBOTANIC</t>
  </si>
  <si>
    <t>Balsam do ust 4,5 g</t>
  </si>
  <si>
    <t>Damskie wkładki Nefrytowa świeżość na bazie ziół, na dzień, super, 10 szt</t>
  </si>
  <si>
    <t>Maski tianDe</t>
  </si>
  <si>
    <t>Hydrożelowe płatki do powiek "Peptydowy miks", 2 szt</t>
  </si>
  <si>
    <t>Hydrożelowe płatki do powiek "Algi organiczne", 2 szt</t>
  </si>
  <si>
    <t>Oczyszczająca złota maska foliowa do twarzy, 130 ml</t>
  </si>
  <si>
    <t>Fito-płyn do płukania jamy ustnej, 250 ml</t>
  </si>
  <si>
    <t>Emulsja do nóg Leśny spacer, 100 ml</t>
  </si>
  <si>
    <t>CHARM COLLECTION</t>
  </si>
  <si>
    <t>Damskie wkładki Nefrytowa Świeżość na bazie ziół, na noc, super, 10 szt.</t>
  </si>
  <si>
    <t>Wkładki higieniczne Nefrytowa Świeżość z anionami na bazie ziół, 20 szt.</t>
  </si>
  <si>
    <t>SERIA RECEPTURA STAROŻYTNYCH CHIN</t>
  </si>
  <si>
    <t>Szampon „Receptura starożytnych Chin”, 220 g</t>
  </si>
  <si>
    <t>Balsam-odżywka „Receptura Starożytnych Chin”, 220 g</t>
  </si>
  <si>
    <t>Krem do twarzy "Koncentrat piękna", 50 g</t>
  </si>
  <si>
    <t xml:space="preserve">SOLE DO PIELĘGNACJI STÓP     </t>
  </si>
  <si>
    <t>Krem do rąk „Delikatna szarotka“, 75 ml</t>
  </si>
  <si>
    <t>Maska upiększająca do twarzy „Koktajl aminokwasowy“, 1 szt.</t>
  </si>
  <si>
    <t>Maska upiększająca do twarzy „Czarny brylant“, 1 szt.</t>
  </si>
  <si>
    <t>Maska upiększająca do twarzy „Lawendowa Prowansja“, 1 szt.</t>
  </si>
  <si>
    <t>Damskie wkładki Nefrytowa świeżość na bazie ziół, supercienkie, 25 szt.</t>
  </si>
  <si>
    <t>SUPLEMENTY</t>
  </si>
  <si>
    <t>Kompleks funkcjonalny „Citrocalcevit“</t>
  </si>
  <si>
    <t>Kompleks funkcjonalny „Piaoliang“</t>
  </si>
  <si>
    <t xml:space="preserve">Kompleks funkcjonalny „Shousin“ </t>
  </si>
  <si>
    <t>Kompleks funkcjonalny z orzechem włoskim</t>
  </si>
  <si>
    <t>Kompleks funkcjonalny „Ostropest plamisty z ryboflawiną“</t>
  </si>
  <si>
    <t>Kompleks funkcjonalny "Fusin"</t>
  </si>
  <si>
    <t>ACTIVE LIFE</t>
  </si>
  <si>
    <t>Odświeżająca maska do twarzy z aloesem, 1 szt.</t>
  </si>
  <si>
    <t>Miara z funkcją obliczania BMI, 1 szt</t>
  </si>
  <si>
    <t>Krem do stóp Sezam i olejek miętowy, 75 ml</t>
  </si>
  <si>
    <t>Tusz do rzęs Mega Lash-Extension, 7,6 g</t>
  </si>
  <si>
    <t>80909/01</t>
  </si>
  <si>
    <t>Korygujący podkład tonujący DD typu cushion, 15 g ton ciemniejszy</t>
  </si>
  <si>
    <t>Płyn do mycia naczyń na bazie owoców zapianu, 500 ml</t>
  </si>
  <si>
    <t>Wkładki higieniczne ze srebrem na co dzień ultracienkie, 20 szt.</t>
  </si>
  <si>
    <t>Katalog Irlandia 2019 - w cenach euro</t>
  </si>
  <si>
    <t>Hialuronowe serum do twarzy, 25 ml</t>
  </si>
  <si>
    <t>Wzmacniające serum do rzęs i brwi, 5 ml</t>
  </si>
  <si>
    <t>Szczoteczka do zębów „Węgiel bambusowy“, 1 szt.</t>
  </si>
  <si>
    <t>Masażer wibracyjny dla oczu, 1 szt. - dostępny tylko po wcześniejszym zamówieniu</t>
  </si>
  <si>
    <t>Olejek do masażu na zatkany nos, 10 ml</t>
  </si>
  <si>
    <t>DR. TAIGA</t>
  </si>
  <si>
    <t>Spray ziołowy z propolisem odświeżający oddech, 50 ml</t>
  </si>
  <si>
    <t>Nawilżająca baza pod makijażб 40 ml</t>
  </si>
  <si>
    <t>PIELĘGNACJA DŁONI I STÓP DR. TAJGA</t>
  </si>
  <si>
    <t>Ziołowy krem do stóp „DeoControl“, 80 g</t>
  </si>
  <si>
    <t>Ziołowy krem do rąk „Relaks i nawilżenie“, 80 g</t>
  </si>
  <si>
    <t>Ziołowy krem regenerujący do rąk, 80 g</t>
  </si>
  <si>
    <t>Kosmetyczka prezentowa (czerwona), 1 szt</t>
  </si>
  <si>
    <t>Kosmetyczka prezentowa (lawendowa), 1 szt</t>
  </si>
  <si>
    <t>90185/01</t>
  </si>
  <si>
    <t>90185/02</t>
  </si>
  <si>
    <t>TOREBKI PREZENTOWE</t>
  </si>
  <si>
    <t>100642/04</t>
  </si>
  <si>
    <t>100642/05</t>
  </si>
  <si>
    <t>Papierowa torba prezentowa z motylkami tianDe</t>
  </si>
  <si>
    <t>Szpatułka do kremu, 1 szt</t>
  </si>
  <si>
    <t>Papierowa torba prezentowa fioletowa</t>
  </si>
  <si>
    <t>LINIA Z KERATYNĄ</t>
  </si>
  <si>
    <t>Termoochronny spray z keratyną do włosów farbowanych, 200 ml</t>
  </si>
  <si>
    <t>Krem mleczny do rąk, 80 ml</t>
  </si>
  <si>
    <t>Seria VITADERM</t>
  </si>
  <si>
    <t>Łagodzący krem ochronny do twarzy, 50 g</t>
  </si>
  <si>
    <t> Łagodzący krem ochronny pod oczy, 25 g</t>
  </si>
  <si>
    <t>Regeneracyjny toner do twarzy, 100 ml</t>
  </si>
  <si>
    <t>Łagodząca oczyszczająca pianka do twarzy, 160 ml</t>
  </si>
  <si>
    <t>3D-masażer do liftingu skóry twarzy i ciała, 1 szt.</t>
  </si>
  <si>
    <t>Herbatka ziołowa „Zioła Ałtaju” - suplement diety, 45 g</t>
  </si>
  <si>
    <t>PAKIET ULOTEK HIGIENA JAMY USTNEJ  (100 SZT)</t>
  </si>
  <si>
    <t>Kisiel pektynowy z rokitnikiem i jabłkiem, 15 g</t>
  </si>
  <si>
    <t>Kisiel pektynowy z borówkami i jagodami, 15 g</t>
  </si>
  <si>
    <t>Pojemniczek 30 ml</t>
  </si>
  <si>
    <t>Pojemniczek 15 ml</t>
  </si>
  <si>
    <t>Nakolanniki z punktowo naniesionym turmalinem, 2 szt.</t>
  </si>
  <si>
    <t>Herbatka ziołowa z dzięglem chińskim i różeńcem</t>
  </si>
  <si>
    <t>Herbatka ziołowa z omanem</t>
  </si>
  <si>
    <t>Herbatka ziołowa z kwiatami lipy, lukrecją i malinami</t>
  </si>
  <si>
    <t>Szampon do włosów „Tajemnica starożytnego morza”, 250 g</t>
  </si>
  <si>
    <t>XBANER</t>
  </si>
  <si>
    <t>PLAKAT Życie w normie</t>
  </si>
  <si>
    <t>PLAKAT Niekończąca się odnowa</t>
  </si>
  <si>
    <t>PLAKAT Pełnia życia Twoich włosów</t>
  </si>
  <si>
    <t>TUBA DO PAKOWANIA PLAKATÓW</t>
  </si>
  <si>
    <t>100642/06</t>
  </si>
  <si>
    <t>Torba papierowa "Coast of azure", różowa</t>
  </si>
  <si>
    <t>100642/07</t>
  </si>
  <si>
    <t>Torba papierowa "Coast of azure", niebieska</t>
  </si>
  <si>
    <t>MASKI  PRO COMFORT</t>
  </si>
  <si>
    <t>Ściereczka-skraber do sprzątania „2 w 1”, 1 szt.</t>
  </si>
  <si>
    <t>Baza tonująca do twarzy BB, ton 01, 42 g</t>
  </si>
  <si>
    <t>35412/01</t>
  </si>
  <si>
    <t>Stymulujący krem udoskonalający uda, 120 g-TUBA</t>
  </si>
  <si>
    <t>PKT</t>
  </si>
  <si>
    <t>RAZEM PKT</t>
  </si>
  <si>
    <t>Katalog j. niemiecki 2020</t>
  </si>
  <si>
    <t>Esencja do twarzy z kolagenem i algami morskimi, 30 ml</t>
  </si>
  <si>
    <t>Płyn micelarny z fitokompleksem, 200 g</t>
  </si>
  <si>
    <t>Ocean rich</t>
  </si>
  <si>
    <t>Seria "Choahae"</t>
  </si>
  <si>
    <t>Maska – okład na pięty i łokcie, 2 szt.</t>
  </si>
  <si>
    <t>Maska liftingująco-modelująca linie podbródka, typu V-line, 1 szt.</t>
  </si>
  <si>
    <t>Hydrożelowy fitoplaster dla kobiet, 1 szt.</t>
  </si>
  <si>
    <t>Reklamówka różowa z logo TianDe</t>
  </si>
  <si>
    <t>Wkładki higieniczne Nefrytowa świeżość na bazie ziół, 20 szt</t>
  </si>
  <si>
    <t>Herbatka ziołowa żołądkowa z prawoślazem lekarskim </t>
  </si>
  <si>
    <t>Ściereczka PROFI do kompleksowego sprzątania, 1 szt</t>
  </si>
  <si>
    <t>90191/01</t>
  </si>
  <si>
    <t>90191/02</t>
  </si>
  <si>
    <t>Kosmetyczka „Sakura“, 1 szt.</t>
  </si>
  <si>
    <t>Kosmetyczka „Oliwka“, 1 szt.</t>
  </si>
  <si>
    <t>Żel pod prysznic „Tajemnica starożytnego morza”, 250 g</t>
  </si>
  <si>
    <t>Pędzel do makijażu 3 w 1, 1 szt.</t>
  </si>
  <si>
    <t>Herbatka ziołowa z dzięglem chińskim i gruszynką jednostronną dla kobiet</t>
  </si>
  <si>
    <t>Herbatka ziołowa z wierzbówką kiprzycą i siedmiopalczenikiem błotnym</t>
  </si>
  <si>
    <t>Baza tonująca do twarzy BB, ton 02, 42 g</t>
  </si>
  <si>
    <t>Torebka eko tianDe biała</t>
  </si>
  <si>
    <t>Torebka eko tianDe granatowa</t>
  </si>
  <si>
    <t>Jian Kang Kosmetyczny plaster ziołowy do ciała, 5 szt. (7х10 cm)</t>
  </si>
  <si>
    <t>Wutong Kosmetyczny plaster ziołowy do ciała, 5 szt. (7х10 cm)</t>
  </si>
  <si>
    <t>Żel pod prysznic Kawa po wiedeńsku, 250 g</t>
  </si>
  <si>
    <t>Żel pod prysznic Tropikalny koktajl, 250 g</t>
  </si>
  <si>
    <t>Żel pod prysznic Likier mandarynkowy, 250 g</t>
  </si>
  <si>
    <t>Krem do rąk dla mężczyzn, 75 g</t>
  </si>
  <si>
    <t>Chusteczki matujące do twarzy “Delikatna róża”, 100 szt.</t>
  </si>
  <si>
    <t>Lawendowy plaster do stóp, 2 szt.</t>
  </si>
  <si>
    <t>PAKIET ULOTEK MASTER CLASS (100 SZT)</t>
  </si>
  <si>
    <t>Żel wzbogacony z argininą i glicyną</t>
  </si>
  <si>
    <t>Przeciwzmarszczkowy żel - koncentrat do skóry wokół oczu, 25 g</t>
  </si>
  <si>
    <t>Kasza jaglana z figami, morelami i dynią, 35 g</t>
  </si>
  <si>
    <t>Platynowa maska ​​peptydowa do liftingu skóry twarzy, 60 ml</t>
  </si>
  <si>
    <t>SERIA CYPRIDA</t>
  </si>
  <si>
    <t>Balsam do ciała z olejkiem z pestek granatu, 250 g</t>
  </si>
  <si>
    <t>Balsam do ciała z olejkiem z konopi, 250 ml</t>
  </si>
  <si>
    <t>PLN</t>
  </si>
  <si>
    <t>WARTOŚĆ PLN</t>
  </si>
  <si>
    <t>Kompleks funkcjonalny z pestkami winogron</t>
  </si>
  <si>
    <t>30132/01</t>
  </si>
  <si>
    <t>30132/02</t>
  </si>
  <si>
    <t>Bielizna męska z turmalinem, 1 szt. (rozmiar (L)</t>
  </si>
  <si>
    <t>Bielizna męska z turmalinem, 1 szt. (rozmiar (XXL)</t>
  </si>
  <si>
    <t>Ulotka tianDe - Nawigacja Twojego Biznesowego Sukcesu</t>
  </si>
  <si>
    <t>30130/02</t>
  </si>
  <si>
    <t>Maska złuszczająca do ust „Koktajl z piany”, 12 ml</t>
  </si>
  <si>
    <t>Szampon ze srebrem dla mężczyzn, 250 g</t>
  </si>
  <si>
    <t>Herbatka ziołowa z koniczyną dla układu krwionośnego</t>
  </si>
  <si>
    <t>Ściereczka do okularów i ekranów</t>
  </si>
  <si>
    <t>Wkładki na co dzień z ekstraktem z aloesu "Nefrytowa świezość" (1 sztuka)</t>
  </si>
  <si>
    <t>Uniwersalny środek do prania, 1000 ml</t>
  </si>
  <si>
    <t>EcoDeViva</t>
  </si>
  <si>
    <t>Napój imbirowy, 1 torebka, 18 g</t>
  </si>
  <si>
    <t>980165/01</t>
  </si>
  <si>
    <t>980165/02</t>
  </si>
  <si>
    <t>Gąbka do mycia i masażu, 1 szt. (ТМ EcoDeViva) - RÓŻOWA</t>
  </si>
  <si>
    <t>Gąbka do mycia i masażu, 1 szt. (ТМ EcoDeViva) - NIEBIESKA</t>
  </si>
  <si>
    <t>Express-ściereczka do czyszczenia szyb, 1 szt. (ТМ EcoDeViva)</t>
  </si>
  <si>
    <t>Galaretka o smaku wiśni i granatu z kolagenem, 21 saszetek po 12 g</t>
  </si>
  <si>
    <t>Zestaw do pielęgnacji dłoni „Jedwabista doskonałość”, 120+150+80 g</t>
  </si>
  <si>
    <t>Aromatyczny sztyft o zapachu wiśni i mięty, 1 szt. (ТМ EcoDeViva)</t>
  </si>
  <si>
    <t>Modelujący tusz do rzęs "City Style", 8 ml</t>
  </si>
  <si>
    <t>WKŁADKI ECO DE VIVA</t>
  </si>
  <si>
    <t>Podpaski dla kobiet na bazie ziół "Nefrytowa świeżość" na noc, maxi. 4 SZT</t>
  </si>
  <si>
    <t>Czekoladowy koktajl proteinowy z guaraną</t>
  </si>
  <si>
    <t>Truskawkowy koktajl proteinowy z inuliną</t>
  </si>
  <si>
    <t>Lodowy koktajl proteinowy z kolagenem</t>
  </si>
  <si>
    <t>Dwustronna ściereczka do czyszczenia podłogi, 1 szt. (ТМ EcoDeViva)</t>
  </si>
  <si>
    <t>Ściereczka do naczyń, 1 szt. (EcoDeViva)</t>
  </si>
  <si>
    <t>Plasterki na skórę ze skłonnością do trądziku, 36 szt. (EcoDeViva)</t>
  </si>
  <si>
    <t xml:space="preserve">Kompleks funkcjonalny "Złoty amarantus" </t>
  </si>
  <si>
    <t xml:space="preserve">Kosmetyczny plaster ziołowy do ciała „Zhui Feng Forte”, 4 szt. </t>
  </si>
  <si>
    <t>Przeciwzmarszczkowy krem-serum do powiek, 30 g</t>
  </si>
  <si>
    <t>Krem-żel do twarzy „Aquaterapia“, 50 g</t>
  </si>
  <si>
    <t>Żel do higieny intymnej z wyciągami roślinnymi</t>
  </si>
  <si>
    <t>Extra balsam do ust</t>
  </si>
  <si>
    <t>Syropy z sokami owocowymi i witaminami</t>
  </si>
  <si>
    <t>Pasta do zębów dla dzieci Ananas z enzymami roślinnymi</t>
  </si>
  <si>
    <t>Koktajl proteinowy z karobem i siemieniem lnianym</t>
  </si>
  <si>
    <t>Regenerujący szampon z korzeniem żeń-szenia, 200 ml</t>
  </si>
  <si>
    <t>Odżywka do włosów "Subtelna szałwia", 250 g</t>
  </si>
  <si>
    <t>80112/08</t>
  </si>
  <si>
    <t>Owocowy balsam o ust MALINA</t>
  </si>
  <si>
    <t>Czarna herbata liściasta z korzeniem różeńca górskiego, 20 saszetek po 2 g</t>
  </si>
  <si>
    <t>Krem do twarzy do skóry skłonnej do hiperpigmentacji, SPF 50+</t>
  </si>
  <si>
    <t>Wybielająca pasta do zębów z węglem drzewnym i ziołami tajgi, 120 g.</t>
  </si>
  <si>
    <t>Ziołowa mieszanka czarnej herbaty i błyskoporka podkorowego, 20 saszetek po 2 g.</t>
  </si>
  <si>
    <t xml:space="preserve">Kredka do oczu, ton 10 "Cashmere" </t>
  </si>
  <si>
    <t xml:space="preserve">Kredka do oczu, ton 14 "Sun" </t>
  </si>
  <si>
    <t>Kredka do oczu, ton 31 "Azure"</t>
  </si>
  <si>
    <t xml:space="preserve">Kredka do oczu, ton 196 "Cool Nude" </t>
  </si>
  <si>
    <t>Napój rozpuszczalny z cykorią i orzeszkami cedrowymi, saszetka 3 g</t>
  </si>
  <si>
    <t>Maska złuszczająca</t>
  </si>
  <si>
    <t>Maska złuszczająca do twarzy Aloes, 80 g</t>
  </si>
  <si>
    <t>Maska złuszczająca do twarzy „Placenta“, 80 g</t>
  </si>
  <si>
    <t>Sól do ciała „Grejpfrut“, 50 g</t>
  </si>
  <si>
    <t>Kosmetyczny plaster ziołowy do ciała „Yaoshen Forte”, 2 szt.</t>
  </si>
  <si>
    <r>
      <t xml:space="preserve">Serum </t>
    </r>
    <r>
      <rPr>
        <sz val="8"/>
        <color theme="1"/>
        <rFont val="Arial"/>
        <family val="2"/>
        <charset val="238"/>
      </rPr>
      <t>regenerujące w kapsułkach 36 szt</t>
    </r>
  </si>
  <si>
    <t>NANO CORRECTOR efekt liftingu, 3g/7ml</t>
  </si>
  <si>
    <t>Zestaw z ekstraktem z żeń-szenia: szampon i maska do włosów, 220 g + 100 g</t>
  </si>
  <si>
    <t>80906/01</t>
  </si>
  <si>
    <t>80906/02</t>
  </si>
  <si>
    <t>Kredka do brwi, 01 Brown, 1 szt.</t>
  </si>
  <si>
    <t>Kredka do brwi, 02 Graphite, 1 szt.</t>
  </si>
  <si>
    <t>80909/00</t>
  </si>
  <si>
    <t>Korygujący podkład tonujący DD typu cushion, 15 g ton jaśniejszy</t>
  </si>
  <si>
    <t>Krem ochronny do rąk „Płynne rękawiczki”, 50 g,</t>
  </si>
  <si>
    <t>Przeciwzmarszczkowy krem-żel pod oczy 30g.</t>
  </si>
  <si>
    <t>Pilnik do polerowania paznokci, 1 szt.</t>
  </si>
  <si>
    <t>Pilnik-polerka do pedicure, 1 szt.</t>
  </si>
  <si>
    <t>Lipolityczny żel antycellulitowy</t>
  </si>
  <si>
    <t xml:space="preserve">Napój z melisą i serdecznikiem pospolitym </t>
  </si>
  <si>
    <t>HAINAN TAO</t>
  </si>
  <si>
    <t>Żel pod prysznic Indyjskie mango, 400 g</t>
  </si>
  <si>
    <t>Fresh Click</t>
  </si>
  <si>
    <t>Pianka do mycia twarzy, 160 ml</t>
  </si>
  <si>
    <t>Aquagel do twarzy i pod oczy, 65 g</t>
  </si>
  <si>
    <t>Mleczko do ciała SOD, 125 ml</t>
  </si>
  <si>
    <t>Żel pod prysznic Wąkrota azjatycka, 400 g</t>
  </si>
  <si>
    <t>Szampon Wąkrota azjatycka, 400 g</t>
  </si>
  <si>
    <t>Szampon Indyjskie mango, 400 g</t>
  </si>
  <si>
    <t>Szampon na bazie owoców drzewa mydlanego, 300 ml</t>
  </si>
  <si>
    <t>NANO CORRECTOR efekt botoksu, 3g/7ml</t>
  </si>
  <si>
    <t>Napój kawowy „Chińskie ziarna kawowe”, 10 g.</t>
  </si>
  <si>
    <t>Serum-primer do twarzy, 40 ml</t>
  </si>
  <si>
    <t>Kosmetyczny olejek do masażu „Tajemnica obfitych szczytów“, 10 ml</t>
  </si>
  <si>
    <t>Kosmetyczny olejek do masażu „Tajemnica pokoi cesarza”, 10 ml</t>
  </si>
  <si>
    <t>Eksfoliant do twarzy Anti-Aging, 100 g</t>
  </si>
  <si>
    <t xml:space="preserve">Szampon głęboko oczyszczający, 250 ml </t>
  </si>
  <si>
    <t>Odżywka do włosów "Efekt biolaminacji", 250 ml</t>
  </si>
  <si>
    <t xml:space="preserve">Enzymatyczny puder do mycia twarzy, 70 g </t>
  </si>
  <si>
    <t>Parafinowy krem do rąk z cennymi olejkami, 75 ml (TM Spatechnology)</t>
  </si>
  <si>
    <t xml:space="preserve">Fluid do powiek, 40 ml </t>
  </si>
  <si>
    <t>Kompleks funkcjonalny „Geroproline”</t>
  </si>
  <si>
    <t>Tonic, 8g</t>
  </si>
  <si>
    <t>Napój instant z cykorią i L-karnityną, saszetka 3g</t>
  </si>
  <si>
    <t>Tlenowy odplamiacz w sztyfcie, 35 g</t>
  </si>
  <si>
    <t>87009/01</t>
  </si>
  <si>
    <t>87009/02</t>
  </si>
  <si>
    <t>87009/03</t>
  </si>
  <si>
    <t>87009/04</t>
  </si>
  <si>
    <t>Baza tonująca do twarzy BB, ton 03, 42 g</t>
  </si>
  <si>
    <t>Baza tonująca do twarzy BB, ton 04, 42 g</t>
  </si>
  <si>
    <t>Żel Aloe Vera, 50 g</t>
  </si>
  <si>
    <t>Oxi Hit Wybielacz &amp; Odplamiacz, 650 g</t>
  </si>
  <si>
    <t>Herbatka ziołowa „Tarcza tajgi”, 42 g</t>
  </si>
  <si>
    <t>Masło hydrofilowe do demakijażu, 75 g</t>
  </si>
  <si>
    <t>Gąbka kosmetyczna do mycia twarzy, 12 szt.</t>
  </si>
  <si>
    <t>Sól do ciała „Miodowa brzoskwinia, 50 g</t>
  </si>
  <si>
    <t>Serum do twarzy z maczużnikiem, 30 ml</t>
  </si>
  <si>
    <t>Balsam regeneracyjny po goleniu,170 ml</t>
  </si>
  <si>
    <t>Eksfoliant do twarzy, 75 g</t>
  </si>
  <si>
    <t>Skoncentrowany detergent do prania w płatkach, 42 szt.</t>
  </si>
  <si>
    <t>DLA DZIECI</t>
  </si>
  <si>
    <t>Krem dziecięcy z prebiotykami, 50 g</t>
  </si>
  <si>
    <t>Maska do twarzy bez spłukiwania Phytocorrector, 50 g</t>
  </si>
  <si>
    <t>Herbatka ziołowa "Spojrzenie Tajgi", 21 saszetek po 2 g.</t>
  </si>
  <si>
    <t>980148/01</t>
  </si>
  <si>
    <t>980148/02</t>
  </si>
  <si>
    <t>980148/03</t>
  </si>
  <si>
    <t>DD podkład korekcyjno-tonujący Cushion, 15 g</t>
  </si>
  <si>
    <t>90149/4</t>
  </si>
  <si>
    <t>Żel z prebiotykiem dla delikatnej pielęgnacji, 300 g</t>
  </si>
  <si>
    <t>Napój kakaowy wzbogacony kwasem hialuronowym, 10 g</t>
  </si>
  <si>
    <t>Zupa-krem bananowa z warzywami, 25 g</t>
  </si>
  <si>
    <t>Regenerujący i ochronny krem do twarzy, 50 g</t>
  </si>
  <si>
    <t>Regenerujący i ochronny fluid do twarzy, 110 ml</t>
  </si>
  <si>
    <t>Multipeptydowe serum do twarzy, 30 ml</t>
  </si>
  <si>
    <t>Nawilżający krem do rąk brzoskwiniowy</t>
  </si>
  <si>
    <t>Napój z kakao, orzechem włoskim i jodem, 15 g</t>
  </si>
  <si>
    <t>Calcemarine Complex, 90 tabletek po 500 mg</t>
  </si>
  <si>
    <t>Nowy Katalog tianDe - październik 2022</t>
  </si>
  <si>
    <t>Zupa pomidorowo-kokosowa, 28 g.</t>
  </si>
  <si>
    <t>PIELĘGNACJA WŁOSÓW</t>
  </si>
  <si>
    <t>Szampon stymulujący wzrost włosów, 250 g</t>
  </si>
  <si>
    <t>Balsam-filler poprawiający gęstość i stymulujący wzrost włosów, 250 g</t>
  </si>
  <si>
    <t>Woda poprawiająca gęstość i wzrost włosów Premium, 100 g</t>
  </si>
  <si>
    <t>Płatki do peelingu twarzy z kwasami AHA i PHA, 50 szt.</t>
  </si>
  <si>
    <t>Herbatka ziołowa z wierzbówki kiprzycy, 60 g</t>
  </si>
  <si>
    <t>Micelarny żel pod prysznic ze srebrem, 300 g</t>
  </si>
  <si>
    <t>Centrum Serwisowe Trójmiasto ,ul.Słoneczna 22  83-031 Cieplewo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</si>
</sst>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u/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2"/>
      <name val="Arial CE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sz val="8"/>
      <color rgb="FF222222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name val="Arial CE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CE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</borders>
  <cellStyleXfs count="2">
    <xf numFmtId="0" fontId="0" fillId="0" borderId="0"/>
    <xf numFmtId="0" fontId="7" fillId="0" borderId="0"/>
  </cellStyleXfs>
  <cellXfs count="14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0" fillId="0" borderId="0" xfId="0" applyFont="1"/>
    <xf numFmtId="0" fontId="6" fillId="0" borderId="5" xfId="0" applyFont="1" applyBorder="1"/>
    <xf numFmtId="0" fontId="0" fillId="2" borderId="0" xfId="0" applyFont="1" applyFill="1"/>
    <xf numFmtId="0" fontId="0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Fill="1"/>
    <xf numFmtId="0" fontId="9" fillId="0" borderId="0" xfId="0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/>
    <xf numFmtId="0" fontId="2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Fill="1" applyBorder="1"/>
    <xf numFmtId="0" fontId="2" fillId="0" borderId="1" xfId="0" applyFont="1" applyFill="1" applyBorder="1"/>
    <xf numFmtId="2" fontId="12" fillId="4" borderId="1" xfId="0" applyNumberFormat="1" applyFont="1" applyFill="1" applyBorder="1"/>
    <xf numFmtId="0" fontId="2" fillId="4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4" borderId="1" xfId="0" applyFont="1" applyFill="1" applyBorder="1"/>
    <xf numFmtId="0" fontId="0" fillId="4" borderId="0" xfId="0" applyFont="1" applyFill="1"/>
    <xf numFmtId="0" fontId="1" fillId="5" borderId="1" xfId="0" applyFont="1" applyFill="1" applyBorder="1" applyAlignment="1">
      <alignment horizontal="right"/>
    </xf>
    <xf numFmtId="0" fontId="2" fillId="5" borderId="1" xfId="0" applyFont="1" applyFill="1" applyBorder="1"/>
    <xf numFmtId="2" fontId="12" fillId="5" borderId="1" xfId="0" applyNumberFormat="1" applyFont="1" applyFill="1" applyBorder="1"/>
    <xf numFmtId="0" fontId="1" fillId="5" borderId="1" xfId="0" applyFont="1" applyFill="1" applyBorder="1"/>
    <xf numFmtId="0" fontId="0" fillId="3" borderId="0" xfId="0" applyFont="1" applyFill="1"/>
    <xf numFmtId="0" fontId="15" fillId="0" borderId="0" xfId="0" applyFont="1"/>
    <xf numFmtId="0" fontId="15" fillId="0" borderId="0" xfId="0" applyNumberFormat="1" applyFont="1"/>
    <xf numFmtId="2" fontId="15" fillId="0" borderId="0" xfId="0" applyNumberFormat="1" applyFont="1"/>
    <xf numFmtId="0" fontId="15" fillId="0" borderId="4" xfId="0" applyNumberFormat="1" applyFont="1" applyBorder="1"/>
    <xf numFmtId="0" fontId="15" fillId="0" borderId="8" xfId="0" applyNumberFormat="1" applyFont="1" applyBorder="1"/>
    <xf numFmtId="0" fontId="15" fillId="0" borderId="9" xfId="0" applyNumberFormat="1" applyFont="1" applyBorder="1"/>
    <xf numFmtId="0" fontId="15" fillId="0" borderId="10" xfId="0" applyNumberFormat="1" applyFont="1" applyBorder="1"/>
    <xf numFmtId="0" fontId="12" fillId="0" borderId="0" xfId="0" applyFont="1"/>
    <xf numFmtId="0" fontId="12" fillId="0" borderId="0" xfId="0" applyNumberFormat="1" applyFont="1"/>
    <xf numFmtId="2" fontId="12" fillId="0" borderId="0" xfId="0" applyNumberFormat="1" applyFont="1"/>
    <xf numFmtId="0" fontId="12" fillId="0" borderId="1" xfId="0" applyNumberFormat="1" applyFont="1" applyBorder="1"/>
    <xf numFmtId="0" fontId="12" fillId="4" borderId="1" xfId="0" applyNumberFormat="1" applyFont="1" applyFill="1" applyBorder="1"/>
    <xf numFmtId="0" fontId="12" fillId="5" borderId="1" xfId="0" applyNumberFormat="1" applyFont="1" applyFill="1" applyBorder="1"/>
    <xf numFmtId="0" fontId="15" fillId="0" borderId="0" xfId="0" applyFont="1" applyFill="1"/>
    <xf numFmtId="2" fontId="12" fillId="0" borderId="4" xfId="0" applyNumberFormat="1" applyFont="1" applyFill="1" applyBorder="1"/>
    <xf numFmtId="2" fontId="15" fillId="0" borderId="0" xfId="0" applyNumberFormat="1" applyFont="1" applyFill="1"/>
    <xf numFmtId="0" fontId="3" fillId="0" borderId="1" xfId="0" applyFont="1" applyFill="1" applyBorder="1"/>
    <xf numFmtId="0" fontId="12" fillId="0" borderId="1" xfId="0" applyNumberFormat="1" applyFont="1" applyFill="1" applyBorder="1"/>
    <xf numFmtId="0" fontId="13" fillId="0" borderId="1" xfId="0" applyFont="1" applyFill="1" applyBorder="1"/>
    <xf numFmtId="2" fontId="14" fillId="0" borderId="1" xfId="0" applyNumberFormat="1" applyFont="1" applyFill="1" applyBorder="1"/>
    <xf numFmtId="0" fontId="10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2" fontId="15" fillId="0" borderId="1" xfId="0" applyNumberFormat="1" applyFont="1" applyFill="1" applyBorder="1"/>
    <xf numFmtId="0" fontId="15" fillId="0" borderId="1" xfId="0" applyNumberFormat="1" applyFont="1" applyFill="1" applyBorder="1"/>
    <xf numFmtId="0" fontId="16" fillId="0" borderId="1" xfId="0" applyNumberFormat="1" applyFont="1" applyFill="1" applyBorder="1"/>
    <xf numFmtId="0" fontId="5" fillId="0" borderId="1" xfId="0" applyFont="1" applyFill="1" applyBorder="1"/>
    <xf numFmtId="0" fontId="2" fillId="0" borderId="0" xfId="0" applyFont="1" applyFill="1" applyBorder="1" applyAlignment="1">
      <alignment horizontal="right"/>
    </xf>
    <xf numFmtId="0" fontId="10" fillId="0" borderId="0" xfId="0" applyFont="1" applyFill="1"/>
    <xf numFmtId="0" fontId="4" fillId="0" borderId="0" xfId="0" applyFont="1" applyFill="1"/>
    <xf numFmtId="0" fontId="15" fillId="0" borderId="0" xfId="0" applyNumberFormat="1" applyFont="1" applyFill="1"/>
    <xf numFmtId="2" fontId="15" fillId="0" borderId="4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>
      <alignment horizontal="right"/>
    </xf>
    <xf numFmtId="0" fontId="10" fillId="4" borderId="0" xfId="0" applyFont="1" applyFill="1"/>
    <xf numFmtId="0" fontId="3" fillId="4" borderId="1" xfId="0" applyFont="1" applyFill="1" applyBorder="1"/>
    <xf numFmtId="0" fontId="3" fillId="5" borderId="1" xfId="0" applyFont="1" applyFill="1" applyBorder="1"/>
    <xf numFmtId="0" fontId="2" fillId="0" borderId="1" xfId="0" applyFont="1" applyFill="1" applyBorder="1" applyAlignment="1"/>
    <xf numFmtId="0" fontId="17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15" fillId="0" borderId="4" xfId="0" applyNumberFormat="1" applyFont="1" applyBorder="1"/>
    <xf numFmtId="0" fontId="10" fillId="0" borderId="0" xfId="0" applyFont="1" applyFill="1" applyAlignment="1">
      <alignment horizontal="right" wrapText="1"/>
    </xf>
    <xf numFmtId="0" fontId="9" fillId="0" borderId="11" xfId="0" applyFont="1" applyFill="1" applyBorder="1" applyAlignment="1">
      <alignment vertical="top" wrapText="1"/>
    </xf>
    <xf numFmtId="0" fontId="17" fillId="5" borderId="1" xfId="0" applyFont="1" applyFill="1" applyBorder="1"/>
    <xf numFmtId="0" fontId="3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12" fillId="6" borderId="1" xfId="0" applyFont="1" applyFill="1" applyBorder="1"/>
    <xf numFmtId="2" fontId="12" fillId="6" borderId="1" xfId="0" applyNumberFormat="1" applyFont="1" applyFill="1" applyBorder="1"/>
    <xf numFmtId="0" fontId="12" fillId="6" borderId="1" xfId="0" applyNumberFormat="1" applyFont="1" applyFill="1" applyBorder="1"/>
    <xf numFmtId="0" fontId="1" fillId="6" borderId="1" xfId="0" applyFont="1" applyFill="1" applyBorder="1"/>
    <xf numFmtId="0" fontId="14" fillId="6" borderId="1" xfId="0" applyFont="1" applyFill="1" applyBorder="1"/>
    <xf numFmtId="2" fontId="14" fillId="6" borderId="1" xfId="0" applyNumberFormat="1" applyFont="1" applyFill="1" applyBorder="1"/>
    <xf numFmtId="0" fontId="15" fillId="6" borderId="1" xfId="0" applyFont="1" applyFill="1" applyBorder="1"/>
    <xf numFmtId="2" fontId="16" fillId="6" borderId="1" xfId="0" applyNumberFormat="1" applyFont="1" applyFill="1" applyBorder="1"/>
    <xf numFmtId="0" fontId="16" fillId="6" borderId="1" xfId="0" applyNumberFormat="1" applyFont="1" applyFill="1" applyBorder="1"/>
    <xf numFmtId="0" fontId="12" fillId="6" borderId="1" xfId="0" applyFont="1" applyFill="1" applyBorder="1" applyAlignment="1">
      <alignment horizontal="left" indent="1"/>
    </xf>
    <xf numFmtId="0" fontId="2" fillId="6" borderId="1" xfId="0" applyFont="1" applyFill="1" applyBorder="1"/>
    <xf numFmtId="0" fontId="15" fillId="6" borderId="1" xfId="0" applyNumberFormat="1" applyFont="1" applyFill="1" applyBorder="1"/>
    <xf numFmtId="2" fontId="15" fillId="6" borderId="1" xfId="0" applyNumberFormat="1" applyFont="1" applyFill="1" applyBorder="1"/>
    <xf numFmtId="0" fontId="4" fillId="6" borderId="1" xfId="0" applyFont="1" applyFill="1" applyBorder="1"/>
    <xf numFmtId="0" fontId="5" fillId="0" borderId="0" xfId="0" applyFont="1"/>
    <xf numFmtId="0" fontId="19" fillId="0" borderId="3" xfId="0" applyFont="1" applyBorder="1"/>
    <xf numFmtId="0" fontId="19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2" fillId="0" borderId="0" xfId="0" applyFont="1"/>
    <xf numFmtId="2" fontId="5" fillId="0" borderId="0" xfId="0" applyNumberFormat="1" applyFont="1"/>
    <xf numFmtId="2" fontId="3" fillId="6" borderId="1" xfId="0" applyNumberFormat="1" applyFont="1" applyFill="1" applyBorder="1"/>
    <xf numFmtId="2" fontId="3" fillId="0" borderId="1" xfId="0" applyNumberFormat="1" applyFont="1" applyFill="1" applyBorder="1"/>
    <xf numFmtId="2" fontId="3" fillId="4" borderId="1" xfId="0" applyNumberFormat="1" applyFont="1" applyFill="1" applyBorder="1"/>
    <xf numFmtId="2" fontId="3" fillId="5" borderId="1" xfId="0" applyNumberFormat="1" applyFont="1" applyFill="1" applyBorder="1"/>
    <xf numFmtId="4" fontId="3" fillId="6" borderId="1" xfId="0" applyNumberFormat="1" applyFont="1" applyFill="1" applyBorder="1"/>
    <xf numFmtId="2" fontId="20" fillId="6" borderId="1" xfId="0" applyNumberFormat="1" applyFont="1" applyFill="1" applyBorder="1"/>
    <xf numFmtId="4" fontId="3" fillId="0" borderId="1" xfId="0" applyNumberFormat="1" applyFont="1" applyFill="1" applyBorder="1"/>
    <xf numFmtId="0" fontId="5" fillId="0" borderId="0" xfId="0" applyFont="1" applyFill="1"/>
    <xf numFmtId="2" fontId="2" fillId="0" borderId="0" xfId="0" applyNumberFormat="1" applyFont="1" applyFill="1" applyBorder="1"/>
    <xf numFmtId="2" fontId="5" fillId="0" borderId="0" xfId="0" applyNumberFormat="1" applyFont="1" applyFill="1"/>
    <xf numFmtId="0" fontId="8" fillId="6" borderId="1" xfId="0" applyFont="1" applyFill="1" applyBorder="1"/>
    <xf numFmtId="0" fontId="18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23" fillId="0" borderId="1" xfId="0" applyFont="1" applyFill="1" applyBorder="1"/>
    <xf numFmtId="0" fontId="24" fillId="0" borderId="1" xfId="0" applyNumberFormat="1" applyFont="1" applyFill="1" applyBorder="1"/>
    <xf numFmtId="2" fontId="24" fillId="0" borderId="1" xfId="0" applyNumberFormat="1" applyFont="1" applyFill="1" applyBorder="1"/>
    <xf numFmtId="2" fontId="21" fillId="0" borderId="1" xfId="0" applyNumberFormat="1" applyFont="1" applyFill="1" applyBorder="1"/>
    <xf numFmtId="0" fontId="20" fillId="0" borderId="1" xfId="0" applyFont="1" applyFill="1" applyBorder="1"/>
    <xf numFmtId="0" fontId="25" fillId="0" borderId="1" xfId="0" applyFont="1" applyFill="1" applyBorder="1"/>
    <xf numFmtId="2" fontId="20" fillId="0" borderId="1" xfId="0" applyNumberFormat="1" applyFont="1" applyFill="1" applyBorder="1"/>
    <xf numFmtId="2" fontId="16" fillId="0" borderId="1" xfId="0" applyNumberFormat="1" applyFont="1" applyFill="1" applyBorder="1"/>
    <xf numFmtId="0" fontId="25" fillId="0" borderId="1" xfId="0" applyFont="1" applyFill="1" applyBorder="1" applyAlignment="1">
      <alignment horizontal="right"/>
    </xf>
    <xf numFmtId="0" fontId="26" fillId="0" borderId="1" xfId="0" applyFont="1" applyFill="1" applyBorder="1"/>
    <xf numFmtId="0" fontId="1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4" fontId="3" fillId="5" borderId="1" xfId="0" applyNumberFormat="1" applyFont="1" applyFill="1" applyBorder="1"/>
    <xf numFmtId="0" fontId="17" fillId="4" borderId="1" xfId="0" applyFont="1" applyFill="1" applyBorder="1"/>
    <xf numFmtId="0" fontId="1" fillId="4" borderId="1" xfId="0" applyNumberFormat="1" applyFont="1" applyFill="1" applyBorder="1" applyAlignment="1">
      <alignment horizontal="right"/>
    </xf>
    <xf numFmtId="0" fontId="16" fillId="5" borderId="1" xfId="0" applyNumberFormat="1" applyFont="1" applyFill="1" applyBorder="1"/>
    <xf numFmtId="0" fontId="18" fillId="0" borderId="1" xfId="0" applyFont="1" applyFill="1" applyBorder="1" applyAlignment="1">
      <alignment vertical="top" wrapText="1"/>
    </xf>
    <xf numFmtId="0" fontId="22" fillId="0" borderId="1" xfId="0" applyFont="1" applyFill="1" applyBorder="1"/>
    <xf numFmtId="0" fontId="5" fillId="4" borderId="1" xfId="0" applyFont="1" applyFill="1" applyBorder="1"/>
    <xf numFmtId="0" fontId="27" fillId="0" borderId="0" xfId="0" applyFont="1" applyFill="1" applyBorder="1" applyAlignment="1">
      <alignment horizontal="right"/>
    </xf>
    <xf numFmtId="2" fontId="24" fillId="0" borderId="0" xfId="0" applyNumberFormat="1" applyFont="1" applyFill="1" applyBorder="1"/>
    <xf numFmtId="0" fontId="28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0" fontId="15" fillId="5" borderId="1" xfId="0" applyNumberFormat="1" applyFont="1" applyFill="1" applyBorder="1"/>
    <xf numFmtId="2" fontId="15" fillId="5" borderId="1" xfId="0" applyNumberFormat="1" applyFont="1" applyFill="1" applyBorder="1"/>
    <xf numFmtId="0" fontId="16" fillId="0" borderId="1" xfId="0" applyFont="1" applyFill="1" applyBorder="1"/>
    <xf numFmtId="0" fontId="4" fillId="5" borderId="1" xfId="0" applyFont="1" applyFill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99CCFF"/>
      <color rgb="FFF79747"/>
      <color rgb="FF903EC2"/>
      <color rgb="FF00CC99"/>
      <color rgb="FF009999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4"/>
  <sheetViews>
    <sheetView tabSelected="1" zoomScale="110" zoomScaleNormal="110" workbookViewId="0">
      <selection activeCell="C2" sqref="C2"/>
    </sheetView>
  </sheetViews>
  <sheetFormatPr defaultRowHeight="12.75"/>
  <cols>
    <col min="1" max="1" width="5.140625" style="2" bestFit="1" customWidth="1"/>
    <col min="2" max="2" width="18.5703125" style="11" customWidth="1"/>
    <col min="3" max="3" width="73.5703125" style="12" customWidth="1"/>
    <col min="4" max="4" width="18.42578125" style="99" customWidth="1"/>
    <col min="5" max="5" width="11" style="38" customWidth="1"/>
    <col min="6" max="6" width="16.28515625" style="39" customWidth="1"/>
    <col min="7" max="7" width="6" style="39" customWidth="1"/>
    <col min="8" max="8" width="9.5703125" style="37" customWidth="1"/>
    <col min="9" max="256" width="9.140625" style="12"/>
    <col min="257" max="257" width="5.140625" style="12" bestFit="1" customWidth="1"/>
    <col min="258" max="258" width="16.85546875" style="12" customWidth="1"/>
    <col min="259" max="259" width="81.5703125" style="12" customWidth="1"/>
    <col min="260" max="261" width="11" style="12" customWidth="1"/>
    <col min="262" max="262" width="16.28515625" style="12" customWidth="1"/>
    <col min="263" max="263" width="6" style="12" customWidth="1"/>
    <col min="264" max="264" width="12.28515625" style="12" customWidth="1"/>
    <col min="265" max="512" width="9.140625" style="12"/>
    <col min="513" max="513" width="5.140625" style="12" bestFit="1" customWidth="1"/>
    <col min="514" max="514" width="16.85546875" style="12" customWidth="1"/>
    <col min="515" max="515" width="81.5703125" style="12" customWidth="1"/>
    <col min="516" max="517" width="11" style="12" customWidth="1"/>
    <col min="518" max="518" width="16.28515625" style="12" customWidth="1"/>
    <col min="519" max="519" width="6" style="12" customWidth="1"/>
    <col min="520" max="520" width="12.28515625" style="12" customWidth="1"/>
    <col min="521" max="768" width="9.140625" style="12"/>
    <col min="769" max="769" width="5.140625" style="12" bestFit="1" customWidth="1"/>
    <col min="770" max="770" width="16.85546875" style="12" customWidth="1"/>
    <col min="771" max="771" width="81.5703125" style="12" customWidth="1"/>
    <col min="772" max="773" width="11" style="12" customWidth="1"/>
    <col min="774" max="774" width="16.28515625" style="12" customWidth="1"/>
    <col min="775" max="775" width="6" style="12" customWidth="1"/>
    <col min="776" max="776" width="12.28515625" style="12" customWidth="1"/>
    <col min="777" max="1024" width="9.140625" style="12"/>
    <col min="1025" max="1025" width="5.140625" style="12" bestFit="1" customWidth="1"/>
    <col min="1026" max="1026" width="16.85546875" style="12" customWidth="1"/>
    <col min="1027" max="1027" width="81.5703125" style="12" customWidth="1"/>
    <col min="1028" max="1029" width="11" style="12" customWidth="1"/>
    <col min="1030" max="1030" width="16.28515625" style="12" customWidth="1"/>
    <col min="1031" max="1031" width="6" style="12" customWidth="1"/>
    <col min="1032" max="1032" width="12.28515625" style="12" customWidth="1"/>
    <col min="1033" max="1280" width="9.140625" style="12"/>
    <col min="1281" max="1281" width="5.140625" style="12" bestFit="1" customWidth="1"/>
    <col min="1282" max="1282" width="16.85546875" style="12" customWidth="1"/>
    <col min="1283" max="1283" width="81.5703125" style="12" customWidth="1"/>
    <col min="1284" max="1285" width="11" style="12" customWidth="1"/>
    <col min="1286" max="1286" width="16.28515625" style="12" customWidth="1"/>
    <col min="1287" max="1287" width="6" style="12" customWidth="1"/>
    <col min="1288" max="1288" width="12.28515625" style="12" customWidth="1"/>
    <col min="1289" max="1536" width="9.140625" style="12"/>
    <col min="1537" max="1537" width="5.140625" style="12" bestFit="1" customWidth="1"/>
    <col min="1538" max="1538" width="16.85546875" style="12" customWidth="1"/>
    <col min="1539" max="1539" width="81.5703125" style="12" customWidth="1"/>
    <col min="1540" max="1541" width="11" style="12" customWidth="1"/>
    <col min="1542" max="1542" width="16.28515625" style="12" customWidth="1"/>
    <col min="1543" max="1543" width="6" style="12" customWidth="1"/>
    <col min="1544" max="1544" width="12.28515625" style="12" customWidth="1"/>
    <col min="1545" max="1792" width="9.140625" style="12"/>
    <col min="1793" max="1793" width="5.140625" style="12" bestFit="1" customWidth="1"/>
    <col min="1794" max="1794" width="16.85546875" style="12" customWidth="1"/>
    <col min="1795" max="1795" width="81.5703125" style="12" customWidth="1"/>
    <col min="1796" max="1797" width="11" style="12" customWidth="1"/>
    <col min="1798" max="1798" width="16.28515625" style="12" customWidth="1"/>
    <col min="1799" max="1799" width="6" style="12" customWidth="1"/>
    <col min="1800" max="1800" width="12.28515625" style="12" customWidth="1"/>
    <col min="1801" max="2048" width="9.140625" style="12"/>
    <col min="2049" max="2049" width="5.140625" style="12" bestFit="1" customWidth="1"/>
    <col min="2050" max="2050" width="16.85546875" style="12" customWidth="1"/>
    <col min="2051" max="2051" width="81.5703125" style="12" customWidth="1"/>
    <col min="2052" max="2053" width="11" style="12" customWidth="1"/>
    <col min="2054" max="2054" width="16.28515625" style="12" customWidth="1"/>
    <col min="2055" max="2055" width="6" style="12" customWidth="1"/>
    <col min="2056" max="2056" width="12.28515625" style="12" customWidth="1"/>
    <col min="2057" max="2304" width="9.140625" style="12"/>
    <col min="2305" max="2305" width="5.140625" style="12" bestFit="1" customWidth="1"/>
    <col min="2306" max="2306" width="16.85546875" style="12" customWidth="1"/>
    <col min="2307" max="2307" width="81.5703125" style="12" customWidth="1"/>
    <col min="2308" max="2309" width="11" style="12" customWidth="1"/>
    <col min="2310" max="2310" width="16.28515625" style="12" customWidth="1"/>
    <col min="2311" max="2311" width="6" style="12" customWidth="1"/>
    <col min="2312" max="2312" width="12.28515625" style="12" customWidth="1"/>
    <col min="2313" max="2560" width="9.140625" style="12"/>
    <col min="2561" max="2561" width="5.140625" style="12" bestFit="1" customWidth="1"/>
    <col min="2562" max="2562" width="16.85546875" style="12" customWidth="1"/>
    <col min="2563" max="2563" width="81.5703125" style="12" customWidth="1"/>
    <col min="2564" max="2565" width="11" style="12" customWidth="1"/>
    <col min="2566" max="2566" width="16.28515625" style="12" customWidth="1"/>
    <col min="2567" max="2567" width="6" style="12" customWidth="1"/>
    <col min="2568" max="2568" width="12.28515625" style="12" customWidth="1"/>
    <col min="2569" max="2816" width="9.140625" style="12"/>
    <col min="2817" max="2817" width="5.140625" style="12" bestFit="1" customWidth="1"/>
    <col min="2818" max="2818" width="16.85546875" style="12" customWidth="1"/>
    <col min="2819" max="2819" width="81.5703125" style="12" customWidth="1"/>
    <col min="2820" max="2821" width="11" style="12" customWidth="1"/>
    <col min="2822" max="2822" width="16.28515625" style="12" customWidth="1"/>
    <col min="2823" max="2823" width="6" style="12" customWidth="1"/>
    <col min="2824" max="2824" width="12.28515625" style="12" customWidth="1"/>
    <col min="2825" max="3072" width="9.140625" style="12"/>
    <col min="3073" max="3073" width="5.140625" style="12" bestFit="1" customWidth="1"/>
    <col min="3074" max="3074" width="16.85546875" style="12" customWidth="1"/>
    <col min="3075" max="3075" width="81.5703125" style="12" customWidth="1"/>
    <col min="3076" max="3077" width="11" style="12" customWidth="1"/>
    <col min="3078" max="3078" width="16.28515625" style="12" customWidth="1"/>
    <col min="3079" max="3079" width="6" style="12" customWidth="1"/>
    <col min="3080" max="3080" width="12.28515625" style="12" customWidth="1"/>
    <col min="3081" max="3328" width="9.140625" style="12"/>
    <col min="3329" max="3329" width="5.140625" style="12" bestFit="1" customWidth="1"/>
    <col min="3330" max="3330" width="16.85546875" style="12" customWidth="1"/>
    <col min="3331" max="3331" width="81.5703125" style="12" customWidth="1"/>
    <col min="3332" max="3333" width="11" style="12" customWidth="1"/>
    <col min="3334" max="3334" width="16.28515625" style="12" customWidth="1"/>
    <col min="3335" max="3335" width="6" style="12" customWidth="1"/>
    <col min="3336" max="3336" width="12.28515625" style="12" customWidth="1"/>
    <col min="3337" max="3584" width="9.140625" style="12"/>
    <col min="3585" max="3585" width="5.140625" style="12" bestFit="1" customWidth="1"/>
    <col min="3586" max="3586" width="16.85546875" style="12" customWidth="1"/>
    <col min="3587" max="3587" width="81.5703125" style="12" customWidth="1"/>
    <col min="3588" max="3589" width="11" style="12" customWidth="1"/>
    <col min="3590" max="3590" width="16.28515625" style="12" customWidth="1"/>
    <col min="3591" max="3591" width="6" style="12" customWidth="1"/>
    <col min="3592" max="3592" width="12.28515625" style="12" customWidth="1"/>
    <col min="3593" max="3840" width="9.140625" style="12"/>
    <col min="3841" max="3841" width="5.140625" style="12" bestFit="1" customWidth="1"/>
    <col min="3842" max="3842" width="16.85546875" style="12" customWidth="1"/>
    <col min="3843" max="3843" width="81.5703125" style="12" customWidth="1"/>
    <col min="3844" max="3845" width="11" style="12" customWidth="1"/>
    <col min="3846" max="3846" width="16.28515625" style="12" customWidth="1"/>
    <col min="3847" max="3847" width="6" style="12" customWidth="1"/>
    <col min="3848" max="3848" width="12.28515625" style="12" customWidth="1"/>
    <col min="3849" max="4096" width="9.140625" style="12"/>
    <col min="4097" max="4097" width="5.140625" style="12" bestFit="1" customWidth="1"/>
    <col min="4098" max="4098" width="16.85546875" style="12" customWidth="1"/>
    <col min="4099" max="4099" width="81.5703125" style="12" customWidth="1"/>
    <col min="4100" max="4101" width="11" style="12" customWidth="1"/>
    <col min="4102" max="4102" width="16.28515625" style="12" customWidth="1"/>
    <col min="4103" max="4103" width="6" style="12" customWidth="1"/>
    <col min="4104" max="4104" width="12.28515625" style="12" customWidth="1"/>
    <col min="4105" max="4352" width="9.140625" style="12"/>
    <col min="4353" max="4353" width="5.140625" style="12" bestFit="1" customWidth="1"/>
    <col min="4354" max="4354" width="16.85546875" style="12" customWidth="1"/>
    <col min="4355" max="4355" width="81.5703125" style="12" customWidth="1"/>
    <col min="4356" max="4357" width="11" style="12" customWidth="1"/>
    <col min="4358" max="4358" width="16.28515625" style="12" customWidth="1"/>
    <col min="4359" max="4359" width="6" style="12" customWidth="1"/>
    <col min="4360" max="4360" width="12.28515625" style="12" customWidth="1"/>
    <col min="4361" max="4608" width="9.140625" style="12"/>
    <col min="4609" max="4609" width="5.140625" style="12" bestFit="1" customWidth="1"/>
    <col min="4610" max="4610" width="16.85546875" style="12" customWidth="1"/>
    <col min="4611" max="4611" width="81.5703125" style="12" customWidth="1"/>
    <col min="4612" max="4613" width="11" style="12" customWidth="1"/>
    <col min="4614" max="4614" width="16.28515625" style="12" customWidth="1"/>
    <col min="4615" max="4615" width="6" style="12" customWidth="1"/>
    <col min="4616" max="4616" width="12.28515625" style="12" customWidth="1"/>
    <col min="4617" max="4864" width="9.140625" style="12"/>
    <col min="4865" max="4865" width="5.140625" style="12" bestFit="1" customWidth="1"/>
    <col min="4866" max="4866" width="16.85546875" style="12" customWidth="1"/>
    <col min="4867" max="4867" width="81.5703125" style="12" customWidth="1"/>
    <col min="4868" max="4869" width="11" style="12" customWidth="1"/>
    <col min="4870" max="4870" width="16.28515625" style="12" customWidth="1"/>
    <col min="4871" max="4871" width="6" style="12" customWidth="1"/>
    <col min="4872" max="4872" width="12.28515625" style="12" customWidth="1"/>
    <col min="4873" max="5120" width="9.140625" style="12"/>
    <col min="5121" max="5121" width="5.140625" style="12" bestFit="1" customWidth="1"/>
    <col min="5122" max="5122" width="16.85546875" style="12" customWidth="1"/>
    <col min="5123" max="5123" width="81.5703125" style="12" customWidth="1"/>
    <col min="5124" max="5125" width="11" style="12" customWidth="1"/>
    <col min="5126" max="5126" width="16.28515625" style="12" customWidth="1"/>
    <col min="5127" max="5127" width="6" style="12" customWidth="1"/>
    <col min="5128" max="5128" width="12.28515625" style="12" customWidth="1"/>
    <col min="5129" max="5376" width="9.140625" style="12"/>
    <col min="5377" max="5377" width="5.140625" style="12" bestFit="1" customWidth="1"/>
    <col min="5378" max="5378" width="16.85546875" style="12" customWidth="1"/>
    <col min="5379" max="5379" width="81.5703125" style="12" customWidth="1"/>
    <col min="5380" max="5381" width="11" style="12" customWidth="1"/>
    <col min="5382" max="5382" width="16.28515625" style="12" customWidth="1"/>
    <col min="5383" max="5383" width="6" style="12" customWidth="1"/>
    <col min="5384" max="5384" width="12.28515625" style="12" customWidth="1"/>
    <col min="5385" max="5632" width="9.140625" style="12"/>
    <col min="5633" max="5633" width="5.140625" style="12" bestFit="1" customWidth="1"/>
    <col min="5634" max="5634" width="16.85546875" style="12" customWidth="1"/>
    <col min="5635" max="5635" width="81.5703125" style="12" customWidth="1"/>
    <col min="5636" max="5637" width="11" style="12" customWidth="1"/>
    <col min="5638" max="5638" width="16.28515625" style="12" customWidth="1"/>
    <col min="5639" max="5639" width="6" style="12" customWidth="1"/>
    <col min="5640" max="5640" width="12.28515625" style="12" customWidth="1"/>
    <col min="5641" max="5888" width="9.140625" style="12"/>
    <col min="5889" max="5889" width="5.140625" style="12" bestFit="1" customWidth="1"/>
    <col min="5890" max="5890" width="16.85546875" style="12" customWidth="1"/>
    <col min="5891" max="5891" width="81.5703125" style="12" customWidth="1"/>
    <col min="5892" max="5893" width="11" style="12" customWidth="1"/>
    <col min="5894" max="5894" width="16.28515625" style="12" customWidth="1"/>
    <col min="5895" max="5895" width="6" style="12" customWidth="1"/>
    <col min="5896" max="5896" width="12.28515625" style="12" customWidth="1"/>
    <col min="5897" max="6144" width="9.140625" style="12"/>
    <col min="6145" max="6145" width="5.140625" style="12" bestFit="1" customWidth="1"/>
    <col min="6146" max="6146" width="16.85546875" style="12" customWidth="1"/>
    <col min="6147" max="6147" width="81.5703125" style="12" customWidth="1"/>
    <col min="6148" max="6149" width="11" style="12" customWidth="1"/>
    <col min="6150" max="6150" width="16.28515625" style="12" customWidth="1"/>
    <col min="6151" max="6151" width="6" style="12" customWidth="1"/>
    <col min="6152" max="6152" width="12.28515625" style="12" customWidth="1"/>
    <col min="6153" max="6400" width="9.140625" style="12"/>
    <col min="6401" max="6401" width="5.140625" style="12" bestFit="1" customWidth="1"/>
    <col min="6402" max="6402" width="16.85546875" style="12" customWidth="1"/>
    <col min="6403" max="6403" width="81.5703125" style="12" customWidth="1"/>
    <col min="6404" max="6405" width="11" style="12" customWidth="1"/>
    <col min="6406" max="6406" width="16.28515625" style="12" customWidth="1"/>
    <col min="6407" max="6407" width="6" style="12" customWidth="1"/>
    <col min="6408" max="6408" width="12.28515625" style="12" customWidth="1"/>
    <col min="6409" max="6656" width="9.140625" style="12"/>
    <col min="6657" max="6657" width="5.140625" style="12" bestFit="1" customWidth="1"/>
    <col min="6658" max="6658" width="16.85546875" style="12" customWidth="1"/>
    <col min="6659" max="6659" width="81.5703125" style="12" customWidth="1"/>
    <col min="6660" max="6661" width="11" style="12" customWidth="1"/>
    <col min="6662" max="6662" width="16.28515625" style="12" customWidth="1"/>
    <col min="6663" max="6663" width="6" style="12" customWidth="1"/>
    <col min="6664" max="6664" width="12.28515625" style="12" customWidth="1"/>
    <col min="6665" max="6912" width="9.140625" style="12"/>
    <col min="6913" max="6913" width="5.140625" style="12" bestFit="1" customWidth="1"/>
    <col min="6914" max="6914" width="16.85546875" style="12" customWidth="1"/>
    <col min="6915" max="6915" width="81.5703125" style="12" customWidth="1"/>
    <col min="6916" max="6917" width="11" style="12" customWidth="1"/>
    <col min="6918" max="6918" width="16.28515625" style="12" customWidth="1"/>
    <col min="6919" max="6919" width="6" style="12" customWidth="1"/>
    <col min="6920" max="6920" width="12.28515625" style="12" customWidth="1"/>
    <col min="6921" max="7168" width="9.140625" style="12"/>
    <col min="7169" max="7169" width="5.140625" style="12" bestFit="1" customWidth="1"/>
    <col min="7170" max="7170" width="16.85546875" style="12" customWidth="1"/>
    <col min="7171" max="7171" width="81.5703125" style="12" customWidth="1"/>
    <col min="7172" max="7173" width="11" style="12" customWidth="1"/>
    <col min="7174" max="7174" width="16.28515625" style="12" customWidth="1"/>
    <col min="7175" max="7175" width="6" style="12" customWidth="1"/>
    <col min="7176" max="7176" width="12.28515625" style="12" customWidth="1"/>
    <col min="7177" max="7424" width="9.140625" style="12"/>
    <col min="7425" max="7425" width="5.140625" style="12" bestFit="1" customWidth="1"/>
    <col min="7426" max="7426" width="16.85546875" style="12" customWidth="1"/>
    <col min="7427" max="7427" width="81.5703125" style="12" customWidth="1"/>
    <col min="7428" max="7429" width="11" style="12" customWidth="1"/>
    <col min="7430" max="7430" width="16.28515625" style="12" customWidth="1"/>
    <col min="7431" max="7431" width="6" style="12" customWidth="1"/>
    <col min="7432" max="7432" width="12.28515625" style="12" customWidth="1"/>
    <col min="7433" max="7680" width="9.140625" style="12"/>
    <col min="7681" max="7681" width="5.140625" style="12" bestFit="1" customWidth="1"/>
    <col min="7682" max="7682" width="16.85546875" style="12" customWidth="1"/>
    <col min="7683" max="7683" width="81.5703125" style="12" customWidth="1"/>
    <col min="7684" max="7685" width="11" style="12" customWidth="1"/>
    <col min="7686" max="7686" width="16.28515625" style="12" customWidth="1"/>
    <col min="7687" max="7687" width="6" style="12" customWidth="1"/>
    <col min="7688" max="7688" width="12.28515625" style="12" customWidth="1"/>
    <col min="7689" max="7936" width="9.140625" style="12"/>
    <col min="7937" max="7937" width="5.140625" style="12" bestFit="1" customWidth="1"/>
    <col min="7938" max="7938" width="16.85546875" style="12" customWidth="1"/>
    <col min="7939" max="7939" width="81.5703125" style="12" customWidth="1"/>
    <col min="7940" max="7941" width="11" style="12" customWidth="1"/>
    <col min="7942" max="7942" width="16.28515625" style="12" customWidth="1"/>
    <col min="7943" max="7943" width="6" style="12" customWidth="1"/>
    <col min="7944" max="7944" width="12.28515625" style="12" customWidth="1"/>
    <col min="7945" max="8192" width="9.140625" style="12"/>
    <col min="8193" max="8193" width="5.140625" style="12" bestFit="1" customWidth="1"/>
    <col min="8194" max="8194" width="16.85546875" style="12" customWidth="1"/>
    <col min="8195" max="8195" width="81.5703125" style="12" customWidth="1"/>
    <col min="8196" max="8197" width="11" style="12" customWidth="1"/>
    <col min="8198" max="8198" width="16.28515625" style="12" customWidth="1"/>
    <col min="8199" max="8199" width="6" style="12" customWidth="1"/>
    <col min="8200" max="8200" width="12.28515625" style="12" customWidth="1"/>
    <col min="8201" max="8448" width="9.140625" style="12"/>
    <col min="8449" max="8449" width="5.140625" style="12" bestFit="1" customWidth="1"/>
    <col min="8450" max="8450" width="16.85546875" style="12" customWidth="1"/>
    <col min="8451" max="8451" width="81.5703125" style="12" customWidth="1"/>
    <col min="8452" max="8453" width="11" style="12" customWidth="1"/>
    <col min="8454" max="8454" width="16.28515625" style="12" customWidth="1"/>
    <col min="8455" max="8455" width="6" style="12" customWidth="1"/>
    <col min="8456" max="8456" width="12.28515625" style="12" customWidth="1"/>
    <col min="8457" max="8704" width="9.140625" style="12"/>
    <col min="8705" max="8705" width="5.140625" style="12" bestFit="1" customWidth="1"/>
    <col min="8706" max="8706" width="16.85546875" style="12" customWidth="1"/>
    <col min="8707" max="8707" width="81.5703125" style="12" customWidth="1"/>
    <col min="8708" max="8709" width="11" style="12" customWidth="1"/>
    <col min="8710" max="8710" width="16.28515625" style="12" customWidth="1"/>
    <col min="8711" max="8711" width="6" style="12" customWidth="1"/>
    <col min="8712" max="8712" width="12.28515625" style="12" customWidth="1"/>
    <col min="8713" max="8960" width="9.140625" style="12"/>
    <col min="8961" max="8961" width="5.140625" style="12" bestFit="1" customWidth="1"/>
    <col min="8962" max="8962" width="16.85546875" style="12" customWidth="1"/>
    <col min="8963" max="8963" width="81.5703125" style="12" customWidth="1"/>
    <col min="8964" max="8965" width="11" style="12" customWidth="1"/>
    <col min="8966" max="8966" width="16.28515625" style="12" customWidth="1"/>
    <col min="8967" max="8967" width="6" style="12" customWidth="1"/>
    <col min="8968" max="8968" width="12.28515625" style="12" customWidth="1"/>
    <col min="8969" max="9216" width="9.140625" style="12"/>
    <col min="9217" max="9217" width="5.140625" style="12" bestFit="1" customWidth="1"/>
    <col min="9218" max="9218" width="16.85546875" style="12" customWidth="1"/>
    <col min="9219" max="9219" width="81.5703125" style="12" customWidth="1"/>
    <col min="9220" max="9221" width="11" style="12" customWidth="1"/>
    <col min="9222" max="9222" width="16.28515625" style="12" customWidth="1"/>
    <col min="9223" max="9223" width="6" style="12" customWidth="1"/>
    <col min="9224" max="9224" width="12.28515625" style="12" customWidth="1"/>
    <col min="9225" max="9472" width="9.140625" style="12"/>
    <col min="9473" max="9473" width="5.140625" style="12" bestFit="1" customWidth="1"/>
    <col min="9474" max="9474" width="16.85546875" style="12" customWidth="1"/>
    <col min="9475" max="9475" width="81.5703125" style="12" customWidth="1"/>
    <col min="9476" max="9477" width="11" style="12" customWidth="1"/>
    <col min="9478" max="9478" width="16.28515625" style="12" customWidth="1"/>
    <col min="9479" max="9479" width="6" style="12" customWidth="1"/>
    <col min="9480" max="9480" width="12.28515625" style="12" customWidth="1"/>
    <col min="9481" max="9728" width="9.140625" style="12"/>
    <col min="9729" max="9729" width="5.140625" style="12" bestFit="1" customWidth="1"/>
    <col min="9730" max="9730" width="16.85546875" style="12" customWidth="1"/>
    <col min="9731" max="9731" width="81.5703125" style="12" customWidth="1"/>
    <col min="9732" max="9733" width="11" style="12" customWidth="1"/>
    <col min="9734" max="9734" width="16.28515625" style="12" customWidth="1"/>
    <col min="9735" max="9735" width="6" style="12" customWidth="1"/>
    <col min="9736" max="9736" width="12.28515625" style="12" customWidth="1"/>
    <col min="9737" max="9984" width="9.140625" style="12"/>
    <col min="9985" max="9985" width="5.140625" style="12" bestFit="1" customWidth="1"/>
    <col min="9986" max="9986" width="16.85546875" style="12" customWidth="1"/>
    <col min="9987" max="9987" width="81.5703125" style="12" customWidth="1"/>
    <col min="9988" max="9989" width="11" style="12" customWidth="1"/>
    <col min="9990" max="9990" width="16.28515625" style="12" customWidth="1"/>
    <col min="9991" max="9991" width="6" style="12" customWidth="1"/>
    <col min="9992" max="9992" width="12.28515625" style="12" customWidth="1"/>
    <col min="9993" max="10240" width="9.140625" style="12"/>
    <col min="10241" max="10241" width="5.140625" style="12" bestFit="1" customWidth="1"/>
    <col min="10242" max="10242" width="16.85546875" style="12" customWidth="1"/>
    <col min="10243" max="10243" width="81.5703125" style="12" customWidth="1"/>
    <col min="10244" max="10245" width="11" style="12" customWidth="1"/>
    <col min="10246" max="10246" width="16.28515625" style="12" customWidth="1"/>
    <col min="10247" max="10247" width="6" style="12" customWidth="1"/>
    <col min="10248" max="10248" width="12.28515625" style="12" customWidth="1"/>
    <col min="10249" max="10496" width="9.140625" style="12"/>
    <col min="10497" max="10497" width="5.140625" style="12" bestFit="1" customWidth="1"/>
    <col min="10498" max="10498" width="16.85546875" style="12" customWidth="1"/>
    <col min="10499" max="10499" width="81.5703125" style="12" customWidth="1"/>
    <col min="10500" max="10501" width="11" style="12" customWidth="1"/>
    <col min="10502" max="10502" width="16.28515625" style="12" customWidth="1"/>
    <col min="10503" max="10503" width="6" style="12" customWidth="1"/>
    <col min="10504" max="10504" width="12.28515625" style="12" customWidth="1"/>
    <col min="10505" max="10752" width="9.140625" style="12"/>
    <col min="10753" max="10753" width="5.140625" style="12" bestFit="1" customWidth="1"/>
    <col min="10754" max="10754" width="16.85546875" style="12" customWidth="1"/>
    <col min="10755" max="10755" width="81.5703125" style="12" customWidth="1"/>
    <col min="10756" max="10757" width="11" style="12" customWidth="1"/>
    <col min="10758" max="10758" width="16.28515625" style="12" customWidth="1"/>
    <col min="10759" max="10759" width="6" style="12" customWidth="1"/>
    <col min="10760" max="10760" width="12.28515625" style="12" customWidth="1"/>
    <col min="10761" max="11008" width="9.140625" style="12"/>
    <col min="11009" max="11009" width="5.140625" style="12" bestFit="1" customWidth="1"/>
    <col min="11010" max="11010" width="16.85546875" style="12" customWidth="1"/>
    <col min="11011" max="11011" width="81.5703125" style="12" customWidth="1"/>
    <col min="11012" max="11013" width="11" style="12" customWidth="1"/>
    <col min="11014" max="11014" width="16.28515625" style="12" customWidth="1"/>
    <col min="11015" max="11015" width="6" style="12" customWidth="1"/>
    <col min="11016" max="11016" width="12.28515625" style="12" customWidth="1"/>
    <col min="11017" max="11264" width="9.140625" style="12"/>
    <col min="11265" max="11265" width="5.140625" style="12" bestFit="1" customWidth="1"/>
    <col min="11266" max="11266" width="16.85546875" style="12" customWidth="1"/>
    <col min="11267" max="11267" width="81.5703125" style="12" customWidth="1"/>
    <col min="11268" max="11269" width="11" style="12" customWidth="1"/>
    <col min="11270" max="11270" width="16.28515625" style="12" customWidth="1"/>
    <col min="11271" max="11271" width="6" style="12" customWidth="1"/>
    <col min="11272" max="11272" width="12.28515625" style="12" customWidth="1"/>
    <col min="11273" max="11520" width="9.140625" style="12"/>
    <col min="11521" max="11521" width="5.140625" style="12" bestFit="1" customWidth="1"/>
    <col min="11522" max="11522" width="16.85546875" style="12" customWidth="1"/>
    <col min="11523" max="11523" width="81.5703125" style="12" customWidth="1"/>
    <col min="11524" max="11525" width="11" style="12" customWidth="1"/>
    <col min="11526" max="11526" width="16.28515625" style="12" customWidth="1"/>
    <col min="11527" max="11527" width="6" style="12" customWidth="1"/>
    <col min="11528" max="11528" width="12.28515625" style="12" customWidth="1"/>
    <col min="11529" max="11776" width="9.140625" style="12"/>
    <col min="11777" max="11777" width="5.140625" style="12" bestFit="1" customWidth="1"/>
    <col min="11778" max="11778" width="16.85546875" style="12" customWidth="1"/>
    <col min="11779" max="11779" width="81.5703125" style="12" customWidth="1"/>
    <col min="11780" max="11781" width="11" style="12" customWidth="1"/>
    <col min="11782" max="11782" width="16.28515625" style="12" customWidth="1"/>
    <col min="11783" max="11783" width="6" style="12" customWidth="1"/>
    <col min="11784" max="11784" width="12.28515625" style="12" customWidth="1"/>
    <col min="11785" max="12032" width="9.140625" style="12"/>
    <col min="12033" max="12033" width="5.140625" style="12" bestFit="1" customWidth="1"/>
    <col min="12034" max="12034" width="16.85546875" style="12" customWidth="1"/>
    <col min="12035" max="12035" width="81.5703125" style="12" customWidth="1"/>
    <col min="12036" max="12037" width="11" style="12" customWidth="1"/>
    <col min="12038" max="12038" width="16.28515625" style="12" customWidth="1"/>
    <col min="12039" max="12039" width="6" style="12" customWidth="1"/>
    <col min="12040" max="12040" width="12.28515625" style="12" customWidth="1"/>
    <col min="12041" max="12288" width="9.140625" style="12"/>
    <col min="12289" max="12289" width="5.140625" style="12" bestFit="1" customWidth="1"/>
    <col min="12290" max="12290" width="16.85546875" style="12" customWidth="1"/>
    <col min="12291" max="12291" width="81.5703125" style="12" customWidth="1"/>
    <col min="12292" max="12293" width="11" style="12" customWidth="1"/>
    <col min="12294" max="12294" width="16.28515625" style="12" customWidth="1"/>
    <col min="12295" max="12295" width="6" style="12" customWidth="1"/>
    <col min="12296" max="12296" width="12.28515625" style="12" customWidth="1"/>
    <col min="12297" max="12544" width="9.140625" style="12"/>
    <col min="12545" max="12545" width="5.140625" style="12" bestFit="1" customWidth="1"/>
    <col min="12546" max="12546" width="16.85546875" style="12" customWidth="1"/>
    <col min="12547" max="12547" width="81.5703125" style="12" customWidth="1"/>
    <col min="12548" max="12549" width="11" style="12" customWidth="1"/>
    <col min="12550" max="12550" width="16.28515625" style="12" customWidth="1"/>
    <col min="12551" max="12551" width="6" style="12" customWidth="1"/>
    <col min="12552" max="12552" width="12.28515625" style="12" customWidth="1"/>
    <col min="12553" max="12800" width="9.140625" style="12"/>
    <col min="12801" max="12801" width="5.140625" style="12" bestFit="1" customWidth="1"/>
    <col min="12802" max="12802" width="16.85546875" style="12" customWidth="1"/>
    <col min="12803" max="12803" width="81.5703125" style="12" customWidth="1"/>
    <col min="12804" max="12805" width="11" style="12" customWidth="1"/>
    <col min="12806" max="12806" width="16.28515625" style="12" customWidth="1"/>
    <col min="12807" max="12807" width="6" style="12" customWidth="1"/>
    <col min="12808" max="12808" width="12.28515625" style="12" customWidth="1"/>
    <col min="12809" max="13056" width="9.140625" style="12"/>
    <col min="13057" max="13057" width="5.140625" style="12" bestFit="1" customWidth="1"/>
    <col min="13058" max="13058" width="16.85546875" style="12" customWidth="1"/>
    <col min="13059" max="13059" width="81.5703125" style="12" customWidth="1"/>
    <col min="13060" max="13061" width="11" style="12" customWidth="1"/>
    <col min="13062" max="13062" width="16.28515625" style="12" customWidth="1"/>
    <col min="13063" max="13063" width="6" style="12" customWidth="1"/>
    <col min="13064" max="13064" width="12.28515625" style="12" customWidth="1"/>
    <col min="13065" max="13312" width="9.140625" style="12"/>
    <col min="13313" max="13313" width="5.140625" style="12" bestFit="1" customWidth="1"/>
    <col min="13314" max="13314" width="16.85546875" style="12" customWidth="1"/>
    <col min="13315" max="13315" width="81.5703125" style="12" customWidth="1"/>
    <col min="13316" max="13317" width="11" style="12" customWidth="1"/>
    <col min="13318" max="13318" width="16.28515625" style="12" customWidth="1"/>
    <col min="13319" max="13319" width="6" style="12" customWidth="1"/>
    <col min="13320" max="13320" width="12.28515625" style="12" customWidth="1"/>
    <col min="13321" max="13568" width="9.140625" style="12"/>
    <col min="13569" max="13569" width="5.140625" style="12" bestFit="1" customWidth="1"/>
    <col min="13570" max="13570" width="16.85546875" style="12" customWidth="1"/>
    <col min="13571" max="13571" width="81.5703125" style="12" customWidth="1"/>
    <col min="13572" max="13573" width="11" style="12" customWidth="1"/>
    <col min="13574" max="13574" width="16.28515625" style="12" customWidth="1"/>
    <col min="13575" max="13575" width="6" style="12" customWidth="1"/>
    <col min="13576" max="13576" width="12.28515625" style="12" customWidth="1"/>
    <col min="13577" max="13824" width="9.140625" style="12"/>
    <col min="13825" max="13825" width="5.140625" style="12" bestFit="1" customWidth="1"/>
    <col min="13826" max="13826" width="16.85546875" style="12" customWidth="1"/>
    <col min="13827" max="13827" width="81.5703125" style="12" customWidth="1"/>
    <col min="13828" max="13829" width="11" style="12" customWidth="1"/>
    <col min="13830" max="13830" width="16.28515625" style="12" customWidth="1"/>
    <col min="13831" max="13831" width="6" style="12" customWidth="1"/>
    <col min="13832" max="13832" width="12.28515625" style="12" customWidth="1"/>
    <col min="13833" max="14080" width="9.140625" style="12"/>
    <col min="14081" max="14081" width="5.140625" style="12" bestFit="1" customWidth="1"/>
    <col min="14082" max="14082" width="16.85546875" style="12" customWidth="1"/>
    <col min="14083" max="14083" width="81.5703125" style="12" customWidth="1"/>
    <col min="14084" max="14085" width="11" style="12" customWidth="1"/>
    <col min="14086" max="14086" width="16.28515625" style="12" customWidth="1"/>
    <col min="14087" max="14087" width="6" style="12" customWidth="1"/>
    <col min="14088" max="14088" width="12.28515625" style="12" customWidth="1"/>
    <col min="14089" max="14336" width="9.140625" style="12"/>
    <col min="14337" max="14337" width="5.140625" style="12" bestFit="1" customWidth="1"/>
    <col min="14338" max="14338" width="16.85546875" style="12" customWidth="1"/>
    <col min="14339" max="14339" width="81.5703125" style="12" customWidth="1"/>
    <col min="14340" max="14341" width="11" style="12" customWidth="1"/>
    <col min="14342" max="14342" width="16.28515625" style="12" customWidth="1"/>
    <col min="14343" max="14343" width="6" style="12" customWidth="1"/>
    <col min="14344" max="14344" width="12.28515625" style="12" customWidth="1"/>
    <col min="14345" max="14592" width="9.140625" style="12"/>
    <col min="14593" max="14593" width="5.140625" style="12" bestFit="1" customWidth="1"/>
    <col min="14594" max="14594" width="16.85546875" style="12" customWidth="1"/>
    <col min="14595" max="14595" width="81.5703125" style="12" customWidth="1"/>
    <col min="14596" max="14597" width="11" style="12" customWidth="1"/>
    <col min="14598" max="14598" width="16.28515625" style="12" customWidth="1"/>
    <col min="14599" max="14599" width="6" style="12" customWidth="1"/>
    <col min="14600" max="14600" width="12.28515625" style="12" customWidth="1"/>
    <col min="14601" max="14848" width="9.140625" style="12"/>
    <col min="14849" max="14849" width="5.140625" style="12" bestFit="1" customWidth="1"/>
    <col min="14850" max="14850" width="16.85546875" style="12" customWidth="1"/>
    <col min="14851" max="14851" width="81.5703125" style="12" customWidth="1"/>
    <col min="14852" max="14853" width="11" style="12" customWidth="1"/>
    <col min="14854" max="14854" width="16.28515625" style="12" customWidth="1"/>
    <col min="14855" max="14855" width="6" style="12" customWidth="1"/>
    <col min="14856" max="14856" width="12.28515625" style="12" customWidth="1"/>
    <col min="14857" max="15104" width="9.140625" style="12"/>
    <col min="15105" max="15105" width="5.140625" style="12" bestFit="1" customWidth="1"/>
    <col min="15106" max="15106" width="16.85546875" style="12" customWidth="1"/>
    <col min="15107" max="15107" width="81.5703125" style="12" customWidth="1"/>
    <col min="15108" max="15109" width="11" style="12" customWidth="1"/>
    <col min="15110" max="15110" width="16.28515625" style="12" customWidth="1"/>
    <col min="15111" max="15111" width="6" style="12" customWidth="1"/>
    <col min="15112" max="15112" width="12.28515625" style="12" customWidth="1"/>
    <col min="15113" max="15360" width="9.140625" style="12"/>
    <col min="15361" max="15361" width="5.140625" style="12" bestFit="1" customWidth="1"/>
    <col min="15362" max="15362" width="16.85546875" style="12" customWidth="1"/>
    <col min="15363" max="15363" width="81.5703125" style="12" customWidth="1"/>
    <col min="15364" max="15365" width="11" style="12" customWidth="1"/>
    <col min="15366" max="15366" width="16.28515625" style="12" customWidth="1"/>
    <col min="15367" max="15367" width="6" style="12" customWidth="1"/>
    <col min="15368" max="15368" width="12.28515625" style="12" customWidth="1"/>
    <col min="15369" max="15616" width="9.140625" style="12"/>
    <col min="15617" max="15617" width="5.140625" style="12" bestFit="1" customWidth="1"/>
    <col min="15618" max="15618" width="16.85546875" style="12" customWidth="1"/>
    <col min="15619" max="15619" width="81.5703125" style="12" customWidth="1"/>
    <col min="15620" max="15621" width="11" style="12" customWidth="1"/>
    <col min="15622" max="15622" width="16.28515625" style="12" customWidth="1"/>
    <col min="15623" max="15623" width="6" style="12" customWidth="1"/>
    <col min="15624" max="15624" width="12.28515625" style="12" customWidth="1"/>
    <col min="15625" max="15872" width="9.140625" style="12"/>
    <col min="15873" max="15873" width="5.140625" style="12" bestFit="1" customWidth="1"/>
    <col min="15874" max="15874" width="16.85546875" style="12" customWidth="1"/>
    <col min="15875" max="15875" width="81.5703125" style="12" customWidth="1"/>
    <col min="15876" max="15877" width="11" style="12" customWidth="1"/>
    <col min="15878" max="15878" width="16.28515625" style="12" customWidth="1"/>
    <col min="15879" max="15879" width="6" style="12" customWidth="1"/>
    <col min="15880" max="15880" width="12.28515625" style="12" customWidth="1"/>
    <col min="15881" max="16128" width="9.140625" style="12"/>
    <col min="16129" max="16129" width="5.140625" style="12" bestFit="1" customWidth="1"/>
    <col min="16130" max="16130" width="16.85546875" style="12" customWidth="1"/>
    <col min="16131" max="16131" width="81.5703125" style="12" customWidth="1"/>
    <col min="16132" max="16133" width="11" style="12" customWidth="1"/>
    <col min="16134" max="16134" width="16.28515625" style="12" customWidth="1"/>
    <col min="16135" max="16135" width="6" style="12" customWidth="1"/>
    <col min="16136" max="16136" width="12.28515625" style="12" customWidth="1"/>
    <col min="16137" max="16384" width="9.140625" style="12"/>
  </cols>
  <sheetData>
    <row r="1" spans="1:9" ht="13.5" thickBot="1"/>
    <row r="2" spans="1:9" ht="13.5" thickBot="1">
      <c r="B2" s="4"/>
      <c r="C2" s="5" t="s">
        <v>562</v>
      </c>
      <c r="D2" s="100" t="s">
        <v>58</v>
      </c>
      <c r="E2" s="79"/>
      <c r="G2" s="37"/>
    </row>
    <row r="3" spans="1:9" ht="13.5" thickBot="1">
      <c r="B3" s="7"/>
      <c r="C3" s="8"/>
      <c r="D3" s="101"/>
      <c r="E3" s="41"/>
      <c r="G3" s="37"/>
    </row>
    <row r="4" spans="1:9" ht="13.5" thickBot="1">
      <c r="B4" s="13" t="s">
        <v>70</v>
      </c>
      <c r="C4" s="6"/>
      <c r="D4" s="101" t="s">
        <v>59</v>
      </c>
      <c r="E4" s="40"/>
      <c r="G4" s="37"/>
    </row>
    <row r="5" spans="1:9" ht="13.5" thickBot="1">
      <c r="B5" s="7"/>
      <c r="C5" s="8"/>
      <c r="D5" s="102"/>
      <c r="E5" s="42"/>
      <c r="G5" s="37"/>
    </row>
    <row r="6" spans="1:9" ht="13.5" thickBot="1">
      <c r="B6" s="13" t="s">
        <v>60</v>
      </c>
      <c r="C6" s="6"/>
      <c r="D6" s="101" t="s">
        <v>59</v>
      </c>
      <c r="E6" s="40"/>
      <c r="G6" s="37"/>
    </row>
    <row r="7" spans="1:9" ht="13.5" thickBot="1">
      <c r="B7" s="9"/>
      <c r="C7" s="10"/>
      <c r="D7" s="103"/>
      <c r="E7" s="43"/>
      <c r="G7" s="37"/>
    </row>
    <row r="9" spans="1:9">
      <c r="A9" s="1" t="s">
        <v>0</v>
      </c>
      <c r="B9" s="1" t="s">
        <v>1</v>
      </c>
      <c r="C9" s="1" t="s">
        <v>2</v>
      </c>
      <c r="D9" s="104" t="s">
        <v>418</v>
      </c>
      <c r="E9" s="45"/>
      <c r="F9" s="46" t="s">
        <v>419</v>
      </c>
      <c r="G9" s="46" t="s">
        <v>377</v>
      </c>
      <c r="H9" s="44" t="s">
        <v>378</v>
      </c>
      <c r="I9" s="1"/>
    </row>
    <row r="10" spans="1:9">
      <c r="B10" s="1"/>
      <c r="D10" s="105"/>
    </row>
    <row r="11" spans="1:9">
      <c r="A11" s="83"/>
      <c r="B11" s="84"/>
      <c r="C11" s="85"/>
      <c r="D11" s="106"/>
      <c r="E11" s="87"/>
      <c r="F11" s="86"/>
      <c r="G11" s="86"/>
      <c r="H11" s="86"/>
    </row>
    <row r="12" spans="1:9">
      <c r="A12" s="53">
        <v>1</v>
      </c>
      <c r="B12" s="28">
        <v>80129</v>
      </c>
      <c r="C12" s="25" t="s">
        <v>270</v>
      </c>
      <c r="D12" s="107">
        <v>67</v>
      </c>
      <c r="E12" s="54">
        <v>0</v>
      </c>
      <c r="F12" s="24">
        <f>PRODUCT(D12,E12)</f>
        <v>0</v>
      </c>
      <c r="G12" s="24">
        <v>15.2</v>
      </c>
      <c r="H12" s="24">
        <f>PRODUCT(E12,G12)</f>
        <v>0</v>
      </c>
    </row>
    <row r="13" spans="1:9">
      <c r="A13" s="53">
        <v>2</v>
      </c>
      <c r="B13" s="28">
        <v>80130</v>
      </c>
      <c r="C13" s="25" t="s">
        <v>315</v>
      </c>
      <c r="D13" s="107">
        <v>47.5</v>
      </c>
      <c r="E13" s="54">
        <v>0</v>
      </c>
      <c r="F13" s="24">
        <f>PRODUCT(D13,E13)</f>
        <v>0</v>
      </c>
      <c r="G13" s="24">
        <v>9.5</v>
      </c>
      <c r="H13" s="24">
        <f t="shared" ref="H13:H14" si="0">PRODUCT(E13,G13)</f>
        <v>0</v>
      </c>
    </row>
    <row r="14" spans="1:9">
      <c r="A14" s="53">
        <v>3</v>
      </c>
      <c r="B14" s="28">
        <v>80402</v>
      </c>
      <c r="C14" s="25" t="s">
        <v>443</v>
      </c>
      <c r="D14" s="107">
        <v>48</v>
      </c>
      <c r="E14" s="54">
        <v>0</v>
      </c>
      <c r="F14" s="24">
        <f>PRODUCT(D14,E14)</f>
        <v>0</v>
      </c>
      <c r="G14" s="24">
        <v>13.2</v>
      </c>
      <c r="H14" s="24">
        <f t="shared" si="0"/>
        <v>0</v>
      </c>
    </row>
    <row r="15" spans="1:9">
      <c r="A15" s="83"/>
      <c r="B15" s="84"/>
      <c r="C15" s="85"/>
      <c r="D15" s="106"/>
      <c r="E15" s="87"/>
      <c r="F15" s="86"/>
      <c r="G15" s="86"/>
      <c r="H15" s="86"/>
    </row>
    <row r="16" spans="1:9">
      <c r="A16" s="53">
        <v>4</v>
      </c>
      <c r="B16" s="28">
        <v>80916</v>
      </c>
      <c r="C16" s="25" t="s">
        <v>322</v>
      </c>
      <c r="D16" s="107">
        <v>64.5</v>
      </c>
      <c r="E16" s="54">
        <v>0</v>
      </c>
      <c r="F16" s="24">
        <f>PRODUCT(D16,E16)</f>
        <v>0</v>
      </c>
      <c r="G16" s="24">
        <v>16</v>
      </c>
      <c r="H16" s="24">
        <f>PRODUCT(E16,G16)</f>
        <v>0</v>
      </c>
    </row>
    <row r="17" spans="1:8">
      <c r="A17" s="83"/>
      <c r="B17" s="84"/>
      <c r="C17" s="85" t="s">
        <v>197</v>
      </c>
      <c r="D17" s="106"/>
      <c r="E17" s="87"/>
      <c r="F17" s="86"/>
      <c r="G17" s="86"/>
      <c r="H17" s="86"/>
    </row>
    <row r="18" spans="1:8">
      <c r="A18" s="53">
        <v>5</v>
      </c>
      <c r="B18" s="28">
        <v>80407</v>
      </c>
      <c r="C18" s="25" t="s">
        <v>198</v>
      </c>
      <c r="D18" s="107">
        <v>23</v>
      </c>
      <c r="E18" s="54">
        <v>0</v>
      </c>
      <c r="F18" s="24">
        <f>PRODUCT(D18,E18)</f>
        <v>0</v>
      </c>
      <c r="G18" s="24">
        <v>6</v>
      </c>
      <c r="H18" s="24">
        <f>PRODUCT(E18,G18)</f>
        <v>0</v>
      </c>
    </row>
    <row r="19" spans="1:8">
      <c r="A19" s="83"/>
      <c r="B19" s="88"/>
      <c r="C19" s="85" t="s">
        <v>79</v>
      </c>
      <c r="D19" s="106"/>
      <c r="E19" s="87"/>
      <c r="F19" s="86"/>
      <c r="G19" s="86"/>
      <c r="H19" s="86"/>
    </row>
    <row r="20" spans="1:8">
      <c r="A20" s="53">
        <v>6</v>
      </c>
      <c r="B20" s="29">
        <v>90101</v>
      </c>
      <c r="C20" s="25" t="s">
        <v>116</v>
      </c>
      <c r="D20" s="107">
        <v>11</v>
      </c>
      <c r="E20" s="54">
        <v>0</v>
      </c>
      <c r="F20" s="24">
        <f t="shared" ref="F20:F21" si="1">PRODUCT(D20,E20)</f>
        <v>0</v>
      </c>
      <c r="G20" s="24">
        <v>1.7</v>
      </c>
      <c r="H20" s="24">
        <f t="shared" ref="H20:H21" si="2">PRODUCT(E20,G20)</f>
        <v>0</v>
      </c>
    </row>
    <row r="21" spans="1:8">
      <c r="A21" s="53">
        <v>7</v>
      </c>
      <c r="B21" s="29">
        <v>90107</v>
      </c>
      <c r="C21" s="22" t="s">
        <v>117</v>
      </c>
      <c r="D21" s="107">
        <v>5.5</v>
      </c>
      <c r="E21" s="47">
        <v>0</v>
      </c>
      <c r="F21" s="23">
        <f t="shared" si="1"/>
        <v>0</v>
      </c>
      <c r="G21" s="23">
        <v>1.1000000000000001</v>
      </c>
      <c r="H21" s="23">
        <f t="shared" si="2"/>
        <v>0</v>
      </c>
    </row>
    <row r="22" spans="1:8">
      <c r="A22" s="53">
        <v>8</v>
      </c>
      <c r="B22" s="28" t="s">
        <v>335</v>
      </c>
      <c r="C22" s="65" t="s">
        <v>334</v>
      </c>
      <c r="D22" s="107">
        <v>24.5</v>
      </c>
      <c r="E22" s="54">
        <v>0</v>
      </c>
      <c r="F22" s="24">
        <f t="shared" ref="F22:F23" si="3">PRODUCT(D22,E22)</f>
        <v>0</v>
      </c>
      <c r="G22" s="24">
        <v>1.5</v>
      </c>
      <c r="H22" s="24">
        <f t="shared" ref="H22:H39" si="4">PRODUCT(E22,G22)</f>
        <v>0</v>
      </c>
    </row>
    <row r="23" spans="1:8">
      <c r="A23" s="53">
        <v>9</v>
      </c>
      <c r="B23" s="28" t="s">
        <v>336</v>
      </c>
      <c r="C23" s="65" t="s">
        <v>333</v>
      </c>
      <c r="D23" s="107">
        <v>24.5</v>
      </c>
      <c r="E23" s="54">
        <v>0</v>
      </c>
      <c r="F23" s="24">
        <f t="shared" si="3"/>
        <v>0</v>
      </c>
      <c r="G23" s="24">
        <v>1.5</v>
      </c>
      <c r="H23" s="24">
        <f t="shared" si="4"/>
        <v>0</v>
      </c>
    </row>
    <row r="24" spans="1:8">
      <c r="A24" s="53">
        <v>10</v>
      </c>
      <c r="B24" s="28">
        <v>980201</v>
      </c>
      <c r="C24" s="65" t="s">
        <v>163</v>
      </c>
      <c r="D24" s="107">
        <v>19.5</v>
      </c>
      <c r="E24" s="54">
        <v>0</v>
      </c>
      <c r="F24" s="24">
        <f t="shared" ref="F24:F39" si="5">PRODUCT(D24,E24)</f>
        <v>0</v>
      </c>
      <c r="G24" s="24">
        <v>3.8</v>
      </c>
      <c r="H24" s="24">
        <f t="shared" si="4"/>
        <v>0</v>
      </c>
    </row>
    <row r="25" spans="1:8">
      <c r="A25" s="124">
        <v>11</v>
      </c>
      <c r="B25" s="128">
        <v>90136</v>
      </c>
      <c r="C25" s="129" t="s">
        <v>529</v>
      </c>
      <c r="D25" s="126">
        <v>20</v>
      </c>
      <c r="E25" s="64">
        <v>0</v>
      </c>
      <c r="F25" s="127">
        <f t="shared" si="5"/>
        <v>0</v>
      </c>
      <c r="G25" s="127">
        <v>2.6</v>
      </c>
      <c r="H25" s="127">
        <f t="shared" si="4"/>
        <v>0</v>
      </c>
    </row>
    <row r="26" spans="1:8">
      <c r="A26" s="74">
        <v>12</v>
      </c>
      <c r="B26" s="130" t="s">
        <v>435</v>
      </c>
      <c r="C26" s="138" t="s">
        <v>437</v>
      </c>
      <c r="D26" s="108">
        <v>11</v>
      </c>
      <c r="E26" s="48">
        <v>0</v>
      </c>
      <c r="F26" s="26">
        <f t="shared" si="5"/>
        <v>0</v>
      </c>
      <c r="G26" s="26">
        <v>2.2999999999999998</v>
      </c>
      <c r="H26" s="26">
        <f t="shared" si="4"/>
        <v>0</v>
      </c>
    </row>
    <row r="27" spans="1:8">
      <c r="A27" s="53">
        <v>13</v>
      </c>
      <c r="B27" s="28" t="s">
        <v>436</v>
      </c>
      <c r="C27" s="65" t="s">
        <v>438</v>
      </c>
      <c r="D27" s="107">
        <v>11</v>
      </c>
      <c r="E27" s="54">
        <v>0</v>
      </c>
      <c r="F27" s="24">
        <f t="shared" si="5"/>
        <v>0</v>
      </c>
      <c r="G27" s="24">
        <v>2.2999999999999998</v>
      </c>
      <c r="H27" s="24">
        <f t="shared" si="4"/>
        <v>0</v>
      </c>
    </row>
    <row r="28" spans="1:8">
      <c r="A28" s="53">
        <v>14</v>
      </c>
      <c r="B28" s="28" t="s">
        <v>391</v>
      </c>
      <c r="C28" s="65" t="s">
        <v>393</v>
      </c>
      <c r="D28" s="107">
        <v>44</v>
      </c>
      <c r="E28" s="54">
        <v>0</v>
      </c>
      <c r="F28" s="24">
        <f t="shared" si="5"/>
        <v>0</v>
      </c>
      <c r="G28" s="24">
        <v>6</v>
      </c>
      <c r="H28" s="24">
        <f t="shared" si="4"/>
        <v>0</v>
      </c>
    </row>
    <row r="29" spans="1:8">
      <c r="A29" s="53">
        <v>15</v>
      </c>
      <c r="B29" s="28" t="s">
        <v>392</v>
      </c>
      <c r="C29" s="65" t="s">
        <v>394</v>
      </c>
      <c r="D29" s="107">
        <v>44</v>
      </c>
      <c r="E29" s="54">
        <v>0</v>
      </c>
      <c r="F29" s="24">
        <f t="shared" si="5"/>
        <v>0</v>
      </c>
      <c r="G29" s="24">
        <v>6</v>
      </c>
      <c r="H29" s="24">
        <f t="shared" si="4"/>
        <v>0</v>
      </c>
    </row>
    <row r="30" spans="1:8">
      <c r="A30" s="53">
        <v>16</v>
      </c>
      <c r="B30" s="28">
        <v>90186</v>
      </c>
      <c r="C30" s="65" t="s">
        <v>341</v>
      </c>
      <c r="D30" s="107">
        <v>1</v>
      </c>
      <c r="E30" s="54">
        <v>0</v>
      </c>
      <c r="F30" s="24">
        <f t="shared" ref="F30" si="6">PRODUCT(D30,E30)</f>
        <v>0</v>
      </c>
      <c r="G30" s="24">
        <v>0.1</v>
      </c>
      <c r="H30" s="24">
        <f t="shared" si="4"/>
        <v>0</v>
      </c>
    </row>
    <row r="31" spans="1:8" s="15" customFormat="1">
      <c r="A31" s="53">
        <v>17</v>
      </c>
      <c r="B31" s="28">
        <v>90168</v>
      </c>
      <c r="C31" s="65" t="s">
        <v>269</v>
      </c>
      <c r="D31" s="107">
        <v>7</v>
      </c>
      <c r="E31" s="54">
        <v>0</v>
      </c>
      <c r="F31" s="24">
        <f t="shared" si="5"/>
        <v>0</v>
      </c>
      <c r="G31" s="24">
        <v>1.5</v>
      </c>
      <c r="H31" s="24">
        <f t="shared" si="4"/>
        <v>0</v>
      </c>
    </row>
    <row r="32" spans="1:8">
      <c r="A32" s="53">
        <v>18</v>
      </c>
      <c r="B32" s="28">
        <v>90160</v>
      </c>
      <c r="C32" s="65" t="s">
        <v>281</v>
      </c>
      <c r="D32" s="107">
        <v>29.5</v>
      </c>
      <c r="E32" s="54">
        <v>0</v>
      </c>
      <c r="F32" s="24">
        <f t="shared" si="5"/>
        <v>0</v>
      </c>
      <c r="G32" s="24">
        <v>6.5</v>
      </c>
      <c r="H32" s="24">
        <f t="shared" si="4"/>
        <v>0</v>
      </c>
    </row>
    <row r="33" spans="1:8">
      <c r="A33" s="53">
        <v>19</v>
      </c>
      <c r="B33" s="28">
        <v>90194</v>
      </c>
      <c r="C33" s="65" t="s">
        <v>396</v>
      </c>
      <c r="D33" s="107">
        <v>60</v>
      </c>
      <c r="E33" s="54">
        <v>0</v>
      </c>
      <c r="F33" s="24">
        <f t="shared" si="5"/>
        <v>0</v>
      </c>
      <c r="G33" s="24">
        <v>7.5</v>
      </c>
      <c r="H33" s="24">
        <f t="shared" si="4"/>
        <v>0</v>
      </c>
    </row>
    <row r="34" spans="1:8">
      <c r="A34" s="74">
        <v>20</v>
      </c>
      <c r="B34" s="130">
        <v>60150</v>
      </c>
      <c r="C34" s="138" t="s">
        <v>442</v>
      </c>
      <c r="D34" s="108">
        <v>14.5</v>
      </c>
      <c r="E34" s="48">
        <v>0</v>
      </c>
      <c r="F34" s="26">
        <f t="shared" si="5"/>
        <v>0</v>
      </c>
      <c r="G34" s="26">
        <v>3</v>
      </c>
      <c r="H34" s="26">
        <f t="shared" si="4"/>
        <v>0</v>
      </c>
    </row>
    <row r="35" spans="1:8">
      <c r="A35" s="124">
        <v>21</v>
      </c>
      <c r="B35" s="128">
        <v>90200</v>
      </c>
      <c r="C35" s="129" t="s">
        <v>490</v>
      </c>
      <c r="D35" s="126">
        <v>29.5</v>
      </c>
      <c r="E35" s="64">
        <v>0</v>
      </c>
      <c r="F35" s="127">
        <f t="shared" si="5"/>
        <v>0</v>
      </c>
      <c r="G35" s="127">
        <v>4.9000000000000004</v>
      </c>
      <c r="H35" s="127">
        <f t="shared" si="4"/>
        <v>0</v>
      </c>
    </row>
    <row r="36" spans="1:8">
      <c r="A36" s="124">
        <v>22</v>
      </c>
      <c r="B36" s="128">
        <v>90204</v>
      </c>
      <c r="C36" s="129" t="s">
        <v>491</v>
      </c>
      <c r="D36" s="126">
        <v>45</v>
      </c>
      <c r="E36" s="64">
        <v>0</v>
      </c>
      <c r="F36" s="127">
        <f t="shared" si="5"/>
        <v>0</v>
      </c>
      <c r="G36" s="127">
        <v>7</v>
      </c>
      <c r="H36" s="127">
        <f t="shared" si="4"/>
        <v>0</v>
      </c>
    </row>
    <row r="37" spans="1:8">
      <c r="A37" s="83"/>
      <c r="B37" s="88"/>
      <c r="C37" s="85" t="s">
        <v>337</v>
      </c>
      <c r="D37" s="106"/>
      <c r="E37" s="87"/>
      <c r="F37" s="86"/>
      <c r="G37" s="86"/>
      <c r="H37" s="86"/>
    </row>
    <row r="38" spans="1:8">
      <c r="A38" s="53">
        <v>23</v>
      </c>
      <c r="B38" s="28" t="s">
        <v>338</v>
      </c>
      <c r="C38" s="65" t="s">
        <v>342</v>
      </c>
      <c r="D38" s="107">
        <v>5</v>
      </c>
      <c r="E38" s="54">
        <v>0</v>
      </c>
      <c r="F38" s="24">
        <f t="shared" si="5"/>
        <v>0</v>
      </c>
      <c r="G38" s="24">
        <v>0</v>
      </c>
      <c r="H38" s="24">
        <f t="shared" si="4"/>
        <v>0</v>
      </c>
    </row>
    <row r="39" spans="1:8">
      <c r="A39" s="53">
        <v>24</v>
      </c>
      <c r="B39" s="28" t="s">
        <v>339</v>
      </c>
      <c r="C39" s="65" t="s">
        <v>340</v>
      </c>
      <c r="D39" s="107">
        <v>5</v>
      </c>
      <c r="E39" s="54">
        <v>0</v>
      </c>
      <c r="F39" s="24">
        <f t="shared" si="5"/>
        <v>0</v>
      </c>
      <c r="G39" s="24">
        <v>0</v>
      </c>
      <c r="H39" s="24">
        <f t="shared" si="4"/>
        <v>0</v>
      </c>
    </row>
    <row r="40" spans="1:8">
      <c r="A40" s="53">
        <v>25</v>
      </c>
      <c r="B40" s="28" t="s">
        <v>368</v>
      </c>
      <c r="C40" s="65" t="s">
        <v>369</v>
      </c>
      <c r="D40" s="107">
        <v>5</v>
      </c>
      <c r="E40" s="54">
        <v>0</v>
      </c>
      <c r="F40" s="24">
        <f t="shared" ref="F40" si="7">PRODUCT(D40,E40)</f>
        <v>0</v>
      </c>
      <c r="G40" s="24">
        <v>0</v>
      </c>
      <c r="H40" s="24">
        <f t="shared" ref="H40" si="8">PRODUCT(E40,G40)</f>
        <v>0</v>
      </c>
    </row>
    <row r="41" spans="1:8">
      <c r="A41" s="53">
        <v>26</v>
      </c>
      <c r="B41" s="28" t="s">
        <v>370</v>
      </c>
      <c r="C41" s="65" t="s">
        <v>371</v>
      </c>
      <c r="D41" s="107">
        <v>5</v>
      </c>
      <c r="E41" s="54">
        <v>0</v>
      </c>
      <c r="F41" s="24">
        <f t="shared" ref="F41" si="9">PRODUCT(D41,E41)</f>
        <v>0</v>
      </c>
      <c r="G41" s="24">
        <v>0</v>
      </c>
      <c r="H41" s="24">
        <f t="shared" ref="H41" si="10">PRODUCT(E41,G41)</f>
        <v>0</v>
      </c>
    </row>
    <row r="42" spans="1:8">
      <c r="A42" s="83"/>
      <c r="B42" s="88"/>
      <c r="C42" s="85"/>
      <c r="D42" s="106"/>
      <c r="E42" s="87"/>
      <c r="F42" s="86"/>
      <c r="G42" s="86"/>
      <c r="H42" s="86"/>
    </row>
    <row r="43" spans="1:8">
      <c r="A43" s="53">
        <v>27</v>
      </c>
      <c r="B43" s="28" t="s">
        <v>486</v>
      </c>
      <c r="C43" s="65" t="s">
        <v>487</v>
      </c>
      <c r="D43" s="107">
        <v>113.5</v>
      </c>
      <c r="E43" s="54">
        <v>0</v>
      </c>
      <c r="F43" s="24">
        <f t="shared" ref="F43" si="11">PRODUCT(D43,E43)</f>
        <v>0</v>
      </c>
      <c r="G43" s="24">
        <v>25</v>
      </c>
      <c r="H43" s="24">
        <f t="shared" ref="H43" si="12">PRODUCT(E43,G43)</f>
        <v>0</v>
      </c>
    </row>
    <row r="44" spans="1:8">
      <c r="A44" s="53">
        <v>28</v>
      </c>
      <c r="B44" s="28" t="s">
        <v>316</v>
      </c>
      <c r="C44" s="65" t="s">
        <v>317</v>
      </c>
      <c r="D44" s="107">
        <v>113.5</v>
      </c>
      <c r="E44" s="54">
        <v>0</v>
      </c>
      <c r="F44" s="24">
        <f t="shared" ref="F44:F45" si="13">PRODUCT(D44,E44)</f>
        <v>0</v>
      </c>
      <c r="G44" s="24">
        <v>25</v>
      </c>
      <c r="H44" s="24">
        <f t="shared" ref="H44:H45" si="14">PRODUCT(E44,G44)</f>
        <v>0</v>
      </c>
    </row>
    <row r="45" spans="1:8">
      <c r="A45" s="53">
        <v>29</v>
      </c>
      <c r="B45" s="28">
        <v>80913</v>
      </c>
      <c r="C45" s="65" t="s">
        <v>542</v>
      </c>
      <c r="D45" s="107">
        <v>113.5</v>
      </c>
      <c r="E45" s="54">
        <v>0</v>
      </c>
      <c r="F45" s="24">
        <f t="shared" si="13"/>
        <v>0</v>
      </c>
      <c r="G45" s="24">
        <v>25</v>
      </c>
      <c r="H45" s="24">
        <f t="shared" si="14"/>
        <v>0</v>
      </c>
    </row>
    <row r="46" spans="1:8">
      <c r="A46" s="83"/>
      <c r="B46" s="88"/>
      <c r="C46" s="85" t="s">
        <v>90</v>
      </c>
      <c r="D46" s="106"/>
      <c r="E46" s="87"/>
      <c r="F46" s="86"/>
      <c r="G46" s="86"/>
      <c r="H46" s="86"/>
    </row>
    <row r="47" spans="1:8">
      <c r="A47" s="53">
        <v>30</v>
      </c>
      <c r="B47" s="28" t="s">
        <v>37</v>
      </c>
      <c r="C47" s="25" t="s">
        <v>177</v>
      </c>
      <c r="D47" s="107">
        <v>7</v>
      </c>
      <c r="E47" s="54">
        <v>0</v>
      </c>
      <c r="F47" s="24">
        <f t="shared" ref="F47:F63" si="15">PRODUCT(D47,E47)</f>
        <v>0</v>
      </c>
      <c r="G47" s="24">
        <v>1.4</v>
      </c>
      <c r="H47" s="24">
        <f t="shared" ref="H47:H63" si="16">PRODUCT(E47,G47)</f>
        <v>0</v>
      </c>
    </row>
    <row r="48" spans="1:8">
      <c r="A48" s="74">
        <v>31</v>
      </c>
      <c r="B48" s="130" t="s">
        <v>44</v>
      </c>
      <c r="C48" s="27" t="s">
        <v>178</v>
      </c>
      <c r="D48" s="108">
        <v>7</v>
      </c>
      <c r="E48" s="48">
        <v>0</v>
      </c>
      <c r="F48" s="26">
        <f t="shared" si="15"/>
        <v>0</v>
      </c>
      <c r="G48" s="26">
        <v>1.4</v>
      </c>
      <c r="H48" s="26">
        <f t="shared" si="16"/>
        <v>0</v>
      </c>
    </row>
    <row r="49" spans="1:8">
      <c r="A49" s="74">
        <v>32</v>
      </c>
      <c r="B49" s="130" t="s">
        <v>45</v>
      </c>
      <c r="C49" s="27" t="s">
        <v>179</v>
      </c>
      <c r="D49" s="108">
        <v>7</v>
      </c>
      <c r="E49" s="48">
        <v>0</v>
      </c>
      <c r="F49" s="26">
        <f t="shared" si="15"/>
        <v>0</v>
      </c>
      <c r="G49" s="26">
        <v>1.4</v>
      </c>
      <c r="H49" s="26">
        <f t="shared" si="16"/>
        <v>0</v>
      </c>
    </row>
    <row r="50" spans="1:8">
      <c r="A50" s="53">
        <v>33</v>
      </c>
      <c r="B50" s="28" t="s">
        <v>46</v>
      </c>
      <c r="C50" s="25" t="s">
        <v>271</v>
      </c>
      <c r="D50" s="107">
        <v>7</v>
      </c>
      <c r="E50" s="54">
        <v>0</v>
      </c>
      <c r="F50" s="24">
        <f t="shared" si="15"/>
        <v>0</v>
      </c>
      <c r="G50" s="24">
        <v>1.4</v>
      </c>
      <c r="H50" s="24">
        <f t="shared" si="16"/>
        <v>0</v>
      </c>
    </row>
    <row r="51" spans="1:8">
      <c r="A51" s="53">
        <v>34</v>
      </c>
      <c r="B51" s="28" t="s">
        <v>47</v>
      </c>
      <c r="C51" s="25" t="s">
        <v>180</v>
      </c>
      <c r="D51" s="107">
        <v>7</v>
      </c>
      <c r="E51" s="54">
        <v>0</v>
      </c>
      <c r="F51" s="24">
        <f t="shared" si="15"/>
        <v>0</v>
      </c>
      <c r="G51" s="24">
        <v>1.4</v>
      </c>
      <c r="H51" s="24">
        <f t="shared" si="16"/>
        <v>0</v>
      </c>
    </row>
    <row r="52" spans="1:8">
      <c r="A52" s="53">
        <v>35</v>
      </c>
      <c r="B52" s="28" t="s">
        <v>48</v>
      </c>
      <c r="C52" s="25" t="s">
        <v>469</v>
      </c>
      <c r="D52" s="107">
        <v>7</v>
      </c>
      <c r="E52" s="54">
        <v>0</v>
      </c>
      <c r="F52" s="24">
        <f t="shared" si="15"/>
        <v>0</v>
      </c>
      <c r="G52" s="24">
        <v>1.4</v>
      </c>
      <c r="H52" s="24">
        <f t="shared" si="16"/>
        <v>0</v>
      </c>
    </row>
    <row r="53" spans="1:8">
      <c r="A53" s="75">
        <v>36</v>
      </c>
      <c r="B53" s="32" t="s">
        <v>49</v>
      </c>
      <c r="C53" s="33" t="s">
        <v>470</v>
      </c>
      <c r="D53" s="109">
        <v>7</v>
      </c>
      <c r="E53" s="49">
        <v>0</v>
      </c>
      <c r="F53" s="34">
        <f t="shared" si="15"/>
        <v>0</v>
      </c>
      <c r="G53" s="34">
        <v>1.4</v>
      </c>
      <c r="H53" s="34">
        <f t="shared" si="16"/>
        <v>0</v>
      </c>
    </row>
    <row r="54" spans="1:8">
      <c r="A54" s="74">
        <v>37</v>
      </c>
      <c r="B54" s="130" t="s">
        <v>50</v>
      </c>
      <c r="C54" s="27" t="s">
        <v>259</v>
      </c>
      <c r="D54" s="108">
        <v>7</v>
      </c>
      <c r="E54" s="48">
        <v>0</v>
      </c>
      <c r="F54" s="26">
        <f t="shared" si="15"/>
        <v>0</v>
      </c>
      <c r="G54" s="26">
        <v>1.4</v>
      </c>
      <c r="H54" s="26">
        <f t="shared" si="16"/>
        <v>0</v>
      </c>
    </row>
    <row r="55" spans="1:8">
      <c r="A55" s="75">
        <v>38</v>
      </c>
      <c r="B55" s="32" t="s">
        <v>51</v>
      </c>
      <c r="C55" s="33" t="s">
        <v>181</v>
      </c>
      <c r="D55" s="109">
        <v>7</v>
      </c>
      <c r="E55" s="49">
        <v>0</v>
      </c>
      <c r="F55" s="34">
        <f t="shared" si="15"/>
        <v>0</v>
      </c>
      <c r="G55" s="34">
        <v>1.4</v>
      </c>
      <c r="H55" s="34">
        <f t="shared" si="16"/>
        <v>0</v>
      </c>
    </row>
    <row r="56" spans="1:8">
      <c r="A56" s="53">
        <v>39</v>
      </c>
      <c r="B56" s="28" t="s">
        <v>52</v>
      </c>
      <c r="C56" s="25" t="s">
        <v>182</v>
      </c>
      <c r="D56" s="107">
        <v>7</v>
      </c>
      <c r="E56" s="54">
        <v>0</v>
      </c>
      <c r="F56" s="24">
        <f t="shared" si="15"/>
        <v>0</v>
      </c>
      <c r="G56" s="24">
        <v>1.4</v>
      </c>
      <c r="H56" s="24">
        <f t="shared" si="16"/>
        <v>0</v>
      </c>
    </row>
    <row r="57" spans="1:8">
      <c r="A57" s="75">
        <v>40</v>
      </c>
      <c r="B57" s="32" t="s">
        <v>53</v>
      </c>
      <c r="C57" s="33" t="s">
        <v>471</v>
      </c>
      <c r="D57" s="109">
        <v>7</v>
      </c>
      <c r="E57" s="49">
        <v>0</v>
      </c>
      <c r="F57" s="34">
        <f t="shared" si="15"/>
        <v>0</v>
      </c>
      <c r="G57" s="34">
        <v>1.4</v>
      </c>
      <c r="H57" s="34">
        <f t="shared" si="16"/>
        <v>0</v>
      </c>
    </row>
    <row r="58" spans="1:8">
      <c r="A58" s="53">
        <v>41</v>
      </c>
      <c r="B58" s="28" t="s">
        <v>253</v>
      </c>
      <c r="C58" s="25" t="s">
        <v>254</v>
      </c>
      <c r="D58" s="107">
        <v>7</v>
      </c>
      <c r="E58" s="54">
        <v>0</v>
      </c>
      <c r="F58" s="24">
        <f t="shared" ref="F58" si="17">PRODUCT(D58,E58)</f>
        <v>0</v>
      </c>
      <c r="G58" s="24">
        <v>1.4</v>
      </c>
      <c r="H58" s="24">
        <f t="shared" ref="H58" si="18">PRODUCT(E58,G58)</f>
        <v>0</v>
      </c>
    </row>
    <row r="59" spans="1:8">
      <c r="A59" s="75">
        <v>42</v>
      </c>
      <c r="B59" s="32" t="s">
        <v>229</v>
      </c>
      <c r="C59" s="33" t="s">
        <v>472</v>
      </c>
      <c r="D59" s="109">
        <v>7</v>
      </c>
      <c r="E59" s="49">
        <v>0</v>
      </c>
      <c r="F59" s="34">
        <f t="shared" si="15"/>
        <v>0</v>
      </c>
      <c r="G59" s="34">
        <v>1.4</v>
      </c>
      <c r="H59" s="34">
        <f t="shared" si="16"/>
        <v>0</v>
      </c>
    </row>
    <row r="60" spans="1:8">
      <c r="A60" s="53">
        <v>43</v>
      </c>
      <c r="B60" s="28" t="s">
        <v>54</v>
      </c>
      <c r="C60" s="25" t="s">
        <v>183</v>
      </c>
      <c r="D60" s="107">
        <v>7</v>
      </c>
      <c r="E60" s="54">
        <v>0</v>
      </c>
      <c r="F60" s="24">
        <f t="shared" si="15"/>
        <v>0</v>
      </c>
      <c r="G60" s="24">
        <v>1.4</v>
      </c>
      <c r="H60" s="24">
        <f t="shared" si="16"/>
        <v>0</v>
      </c>
    </row>
    <row r="61" spans="1:8">
      <c r="A61" s="53">
        <v>44</v>
      </c>
      <c r="B61" s="28" t="s">
        <v>55</v>
      </c>
      <c r="C61" s="25" t="s">
        <v>260</v>
      </c>
      <c r="D61" s="107">
        <v>7</v>
      </c>
      <c r="E61" s="54">
        <v>0</v>
      </c>
      <c r="F61" s="24">
        <f t="shared" si="15"/>
        <v>0</v>
      </c>
      <c r="G61" s="24">
        <v>1.4</v>
      </c>
      <c r="H61" s="24">
        <f t="shared" si="16"/>
        <v>0</v>
      </c>
    </row>
    <row r="62" spans="1:8">
      <c r="A62" s="83"/>
      <c r="B62" s="84"/>
      <c r="C62" s="89"/>
      <c r="D62" s="106"/>
      <c r="E62" s="87"/>
      <c r="F62" s="86"/>
      <c r="G62" s="90"/>
      <c r="H62" s="86"/>
    </row>
    <row r="63" spans="1:8">
      <c r="A63" s="53">
        <v>45</v>
      </c>
      <c r="B63" s="28" t="s">
        <v>482</v>
      </c>
      <c r="C63" s="25" t="s">
        <v>484</v>
      </c>
      <c r="D63" s="107">
        <v>31</v>
      </c>
      <c r="E63" s="54">
        <v>0</v>
      </c>
      <c r="F63" s="24">
        <f t="shared" si="15"/>
        <v>0</v>
      </c>
      <c r="G63" s="24">
        <v>6.6</v>
      </c>
      <c r="H63" s="24">
        <f t="shared" si="16"/>
        <v>0</v>
      </c>
    </row>
    <row r="64" spans="1:8">
      <c r="A64" s="53">
        <v>46</v>
      </c>
      <c r="B64" s="28" t="s">
        <v>483</v>
      </c>
      <c r="C64" s="25" t="s">
        <v>485</v>
      </c>
      <c r="D64" s="107">
        <v>31</v>
      </c>
      <c r="E64" s="54">
        <v>0</v>
      </c>
      <c r="F64" s="24">
        <f t="shared" ref="F64" si="19">PRODUCT(D64,E64)</f>
        <v>0</v>
      </c>
      <c r="G64" s="24">
        <v>6.6</v>
      </c>
      <c r="H64" s="24">
        <f t="shared" ref="H64" si="20">PRODUCT(E64,G64)</f>
        <v>0</v>
      </c>
    </row>
    <row r="65" spans="1:8">
      <c r="A65" s="83"/>
      <c r="B65" s="84"/>
      <c r="C65" s="89" t="s">
        <v>154</v>
      </c>
      <c r="D65" s="106"/>
      <c r="E65" s="87"/>
      <c r="F65" s="86"/>
      <c r="G65" s="90"/>
      <c r="H65" s="86"/>
    </row>
    <row r="66" spans="1:8">
      <c r="A66" s="53">
        <v>47</v>
      </c>
      <c r="B66" s="28" t="s">
        <v>149</v>
      </c>
      <c r="C66" s="55" t="s">
        <v>184</v>
      </c>
      <c r="D66" s="107">
        <v>11.5</v>
      </c>
      <c r="E66" s="54">
        <v>0</v>
      </c>
      <c r="F66" s="24">
        <f t="shared" ref="F66:F73" si="21">PRODUCT(D66,E66)</f>
        <v>0</v>
      </c>
      <c r="G66" s="56">
        <v>2</v>
      </c>
      <c r="H66" s="24">
        <f t="shared" ref="H66:H73" si="22">PRODUCT(E66,G66)</f>
        <v>0</v>
      </c>
    </row>
    <row r="67" spans="1:8">
      <c r="A67" s="53">
        <v>48</v>
      </c>
      <c r="B67" s="28" t="s">
        <v>150</v>
      </c>
      <c r="C67" s="55" t="s">
        <v>185</v>
      </c>
      <c r="D67" s="107">
        <v>11.5</v>
      </c>
      <c r="E67" s="54">
        <v>0</v>
      </c>
      <c r="F67" s="24">
        <f t="shared" si="21"/>
        <v>0</v>
      </c>
      <c r="G67" s="56">
        <v>2</v>
      </c>
      <c r="H67" s="24">
        <f t="shared" si="22"/>
        <v>0</v>
      </c>
    </row>
    <row r="68" spans="1:8">
      <c r="A68" s="53">
        <v>49</v>
      </c>
      <c r="B68" s="28" t="s">
        <v>151</v>
      </c>
      <c r="C68" s="55" t="s">
        <v>186</v>
      </c>
      <c r="D68" s="107">
        <v>11.5</v>
      </c>
      <c r="E68" s="54">
        <v>0</v>
      </c>
      <c r="F68" s="24">
        <f t="shared" si="21"/>
        <v>0</v>
      </c>
      <c r="G68" s="56">
        <v>2</v>
      </c>
      <c r="H68" s="24">
        <f t="shared" si="22"/>
        <v>0</v>
      </c>
    </row>
    <row r="69" spans="1:8">
      <c r="A69" s="53">
        <v>50</v>
      </c>
      <c r="B69" s="28" t="s">
        <v>152</v>
      </c>
      <c r="C69" s="55" t="s">
        <v>187</v>
      </c>
      <c r="D69" s="107">
        <v>11.5</v>
      </c>
      <c r="E69" s="54">
        <v>0</v>
      </c>
      <c r="F69" s="24">
        <f t="shared" si="21"/>
        <v>0</v>
      </c>
      <c r="G69" s="56">
        <v>2</v>
      </c>
      <c r="H69" s="24">
        <f t="shared" si="22"/>
        <v>0</v>
      </c>
    </row>
    <row r="70" spans="1:8">
      <c r="A70" s="53">
        <v>51</v>
      </c>
      <c r="B70" s="28" t="s">
        <v>463</v>
      </c>
      <c r="C70" s="55" t="s">
        <v>464</v>
      </c>
      <c r="D70" s="107">
        <v>11.5</v>
      </c>
      <c r="E70" s="54">
        <v>0</v>
      </c>
      <c r="F70" s="24">
        <f t="shared" ref="F70" si="23">PRODUCT(D70,E70)</f>
        <v>0</v>
      </c>
      <c r="G70" s="56">
        <v>2</v>
      </c>
      <c r="H70" s="24">
        <f t="shared" ref="H70" si="24">PRODUCT(E70,G70)</f>
        <v>0</v>
      </c>
    </row>
    <row r="71" spans="1:8">
      <c r="A71" s="53">
        <v>52</v>
      </c>
      <c r="B71" s="28" t="s">
        <v>153</v>
      </c>
      <c r="C71" s="55" t="s">
        <v>188</v>
      </c>
      <c r="D71" s="107">
        <v>11.5</v>
      </c>
      <c r="E71" s="54">
        <v>0</v>
      </c>
      <c r="F71" s="24">
        <f t="shared" si="21"/>
        <v>0</v>
      </c>
      <c r="G71" s="56">
        <v>2</v>
      </c>
      <c r="H71" s="24">
        <f t="shared" si="22"/>
        <v>0</v>
      </c>
    </row>
    <row r="72" spans="1:8">
      <c r="A72" s="83"/>
      <c r="B72" s="84"/>
      <c r="C72" s="89" t="s">
        <v>282</v>
      </c>
      <c r="D72" s="106"/>
      <c r="E72" s="87"/>
      <c r="F72" s="86"/>
      <c r="G72" s="90"/>
      <c r="H72" s="86"/>
    </row>
    <row r="73" spans="1:8">
      <c r="A73" s="53">
        <v>53</v>
      </c>
      <c r="B73" s="28">
        <v>84713</v>
      </c>
      <c r="C73" s="55" t="s">
        <v>283</v>
      </c>
      <c r="D73" s="107">
        <v>19</v>
      </c>
      <c r="E73" s="54">
        <v>0</v>
      </c>
      <c r="F73" s="24">
        <f t="shared" si="21"/>
        <v>0</v>
      </c>
      <c r="G73" s="56">
        <v>4</v>
      </c>
      <c r="H73" s="24">
        <f t="shared" si="22"/>
        <v>0</v>
      </c>
    </row>
    <row r="74" spans="1:8">
      <c r="A74" s="83"/>
      <c r="B74" s="88"/>
      <c r="C74" s="85" t="s">
        <v>3</v>
      </c>
      <c r="D74" s="106"/>
      <c r="E74" s="87"/>
      <c r="F74" s="86"/>
      <c r="G74" s="86"/>
      <c r="H74" s="86"/>
    </row>
    <row r="75" spans="1:8">
      <c r="A75" s="53">
        <v>54</v>
      </c>
      <c r="B75" s="29">
        <v>30101</v>
      </c>
      <c r="C75" s="25" t="s">
        <v>4</v>
      </c>
      <c r="D75" s="108">
        <v>45</v>
      </c>
      <c r="E75" s="54">
        <v>0</v>
      </c>
      <c r="F75" s="24">
        <f>PRODUCT(D75,E75)</f>
        <v>0</v>
      </c>
      <c r="G75" s="24">
        <v>9.6999999999999993</v>
      </c>
      <c r="H75" s="24">
        <f>PRODUCT(E75,G75)</f>
        <v>0</v>
      </c>
    </row>
    <row r="76" spans="1:8" s="15" customFormat="1">
      <c r="A76" s="53">
        <v>55</v>
      </c>
      <c r="B76" s="29">
        <v>30115</v>
      </c>
      <c r="C76" s="136" t="s">
        <v>224</v>
      </c>
      <c r="D76" s="107">
        <v>45</v>
      </c>
      <c r="E76" s="54">
        <v>0</v>
      </c>
      <c r="F76" s="24">
        <f>PRODUCT(D76,E76)</f>
        <v>0</v>
      </c>
      <c r="G76" s="24">
        <v>9</v>
      </c>
      <c r="H76" s="24">
        <f>PRODUCT(E76,G76)</f>
        <v>0</v>
      </c>
    </row>
    <row r="77" spans="1:8" s="14" customFormat="1">
      <c r="A77" s="83"/>
      <c r="B77" s="88"/>
      <c r="C77" s="85" t="s">
        <v>56</v>
      </c>
      <c r="D77" s="106"/>
      <c r="E77" s="87"/>
      <c r="F77" s="86"/>
      <c r="G77" s="86"/>
      <c r="H77" s="86"/>
    </row>
    <row r="78" spans="1:8" s="15" customFormat="1">
      <c r="A78" s="124">
        <v>56</v>
      </c>
      <c r="B78" s="125">
        <v>10101</v>
      </c>
      <c r="C78" s="146" t="s">
        <v>479</v>
      </c>
      <c r="D78" s="126">
        <v>71</v>
      </c>
      <c r="E78" s="64">
        <v>0</v>
      </c>
      <c r="F78" s="127">
        <f>PRODUCT(D78,E78)</f>
        <v>0</v>
      </c>
      <c r="G78" s="127">
        <v>14.3</v>
      </c>
      <c r="H78" s="127">
        <f>PRODUCT(E78,G78)</f>
        <v>0</v>
      </c>
    </row>
    <row r="79" spans="1:8" s="15" customFormat="1">
      <c r="A79" s="124">
        <v>57</v>
      </c>
      <c r="B79" s="125">
        <v>10102</v>
      </c>
      <c r="C79" s="117" t="s">
        <v>137</v>
      </c>
      <c r="D79" s="126">
        <v>76.5</v>
      </c>
      <c r="E79" s="64">
        <v>0</v>
      </c>
      <c r="F79" s="127">
        <f>PRODUCT(D79,E79)</f>
        <v>0</v>
      </c>
      <c r="G79" s="127">
        <v>17.600000000000001</v>
      </c>
      <c r="H79" s="127">
        <f>PRODUCT(E79,G79)</f>
        <v>0</v>
      </c>
    </row>
    <row r="80" spans="1:8" s="15" customFormat="1">
      <c r="A80" s="53">
        <v>58</v>
      </c>
      <c r="B80" s="29">
        <v>10105</v>
      </c>
      <c r="C80" s="25" t="s">
        <v>261</v>
      </c>
      <c r="D80" s="107">
        <v>25</v>
      </c>
      <c r="E80" s="54">
        <v>0</v>
      </c>
      <c r="F80" s="24">
        <f>PRODUCT(D80,E80)</f>
        <v>0</v>
      </c>
      <c r="G80" s="24">
        <v>5.2</v>
      </c>
      <c r="H80" s="24">
        <f>PRODUCT(E80,G80)</f>
        <v>0</v>
      </c>
    </row>
    <row r="81" spans="1:8" s="15" customFormat="1">
      <c r="A81" s="53">
        <v>59</v>
      </c>
      <c r="B81" s="29">
        <v>10106</v>
      </c>
      <c r="C81" s="25" t="s">
        <v>380</v>
      </c>
      <c r="D81" s="107">
        <v>45.5</v>
      </c>
      <c r="E81" s="54">
        <v>0</v>
      </c>
      <c r="F81" s="24">
        <f>PRODUCT(D81,E81)</f>
        <v>0</v>
      </c>
      <c r="G81" s="24">
        <v>10</v>
      </c>
      <c r="H81" s="24">
        <f>PRODUCT(E81,G81)</f>
        <v>0</v>
      </c>
    </row>
    <row r="82" spans="1:8" s="15" customFormat="1">
      <c r="A82" s="53">
        <v>60</v>
      </c>
      <c r="B82" s="29">
        <v>10108</v>
      </c>
      <c r="C82" s="25" t="s">
        <v>549</v>
      </c>
      <c r="D82" s="107">
        <v>63.5</v>
      </c>
      <c r="E82" s="54">
        <v>0</v>
      </c>
      <c r="F82" s="24">
        <f>PRODUCT(D82,E82)</f>
        <v>0</v>
      </c>
      <c r="G82" s="24">
        <v>13</v>
      </c>
      <c r="H82" s="24">
        <f>PRODUCT(E82,G82)</f>
        <v>0</v>
      </c>
    </row>
    <row r="83" spans="1:8">
      <c r="A83" s="83"/>
      <c r="B83" s="88"/>
      <c r="C83" s="85" t="s">
        <v>5</v>
      </c>
      <c r="D83" s="106"/>
      <c r="E83" s="87"/>
      <c r="F83" s="86"/>
      <c r="G83" s="86"/>
      <c r="H83" s="86"/>
    </row>
    <row r="84" spans="1:8">
      <c r="A84" s="53">
        <v>61</v>
      </c>
      <c r="B84" s="29">
        <v>40101</v>
      </c>
      <c r="C84" s="25" t="s">
        <v>345</v>
      </c>
      <c r="D84" s="107">
        <v>8</v>
      </c>
      <c r="E84" s="54">
        <v>0</v>
      </c>
      <c r="F84" s="24">
        <f>PRODUCT(D84,E84)</f>
        <v>0</v>
      </c>
      <c r="G84" s="24">
        <v>1.3</v>
      </c>
      <c r="H84" s="24">
        <f>PRODUCT(E84,G84)</f>
        <v>0</v>
      </c>
    </row>
    <row r="85" spans="1:8" s="15" customFormat="1">
      <c r="A85" s="53">
        <v>62</v>
      </c>
      <c r="B85" s="29">
        <v>40102</v>
      </c>
      <c r="C85" s="25" t="s">
        <v>6</v>
      </c>
      <c r="D85" s="107">
        <v>8</v>
      </c>
      <c r="E85" s="54">
        <v>0</v>
      </c>
      <c r="F85" s="24">
        <f t="shared" ref="F85:F101" si="25">PRODUCT(D85,E85)</f>
        <v>0</v>
      </c>
      <c r="G85" s="24">
        <v>1.3</v>
      </c>
      <c r="H85" s="24">
        <f t="shared" ref="H85:H105" si="26">PRODUCT(E85,G85)</f>
        <v>0</v>
      </c>
    </row>
    <row r="86" spans="1:8" s="15" customFormat="1">
      <c r="A86" s="53">
        <v>63</v>
      </c>
      <c r="B86" s="29">
        <v>40104</v>
      </c>
      <c r="C86" s="25" t="s">
        <v>134</v>
      </c>
      <c r="D86" s="107">
        <v>11</v>
      </c>
      <c r="E86" s="54">
        <v>0</v>
      </c>
      <c r="F86" s="24">
        <f t="shared" si="25"/>
        <v>0</v>
      </c>
      <c r="G86" s="24">
        <v>1.7</v>
      </c>
      <c r="H86" s="24">
        <f t="shared" si="26"/>
        <v>0</v>
      </c>
    </row>
    <row r="87" spans="1:8" s="15" customFormat="1">
      <c r="A87" s="53">
        <v>64</v>
      </c>
      <c r="B87" s="29">
        <v>40105</v>
      </c>
      <c r="C87" s="25" t="s">
        <v>189</v>
      </c>
      <c r="D87" s="107">
        <v>11</v>
      </c>
      <c r="E87" s="54">
        <v>0</v>
      </c>
      <c r="F87" s="24">
        <f>PRODUCT(D87,E87)</f>
        <v>0</v>
      </c>
      <c r="G87" s="24">
        <v>1.7</v>
      </c>
      <c r="H87" s="24">
        <f>PRODUCT(E87,G87)</f>
        <v>0</v>
      </c>
    </row>
    <row r="88" spans="1:8" s="15" customFormat="1">
      <c r="A88" s="53">
        <v>65</v>
      </c>
      <c r="B88" s="29">
        <v>40106</v>
      </c>
      <c r="C88" s="25" t="s">
        <v>7</v>
      </c>
      <c r="D88" s="107">
        <v>18</v>
      </c>
      <c r="E88" s="54">
        <v>0</v>
      </c>
      <c r="F88" s="24">
        <f t="shared" si="25"/>
        <v>0</v>
      </c>
      <c r="G88" s="24">
        <v>3.6</v>
      </c>
      <c r="H88" s="24">
        <f t="shared" si="26"/>
        <v>0</v>
      </c>
    </row>
    <row r="89" spans="1:8" s="15" customFormat="1">
      <c r="A89" s="53">
        <v>66</v>
      </c>
      <c r="B89" s="29">
        <v>40109</v>
      </c>
      <c r="C89" s="25" t="s">
        <v>80</v>
      </c>
      <c r="D89" s="107">
        <v>6.5</v>
      </c>
      <c r="E89" s="54">
        <v>0</v>
      </c>
      <c r="F89" s="24">
        <f t="shared" si="25"/>
        <v>0</v>
      </c>
      <c r="G89" s="24">
        <v>0.8</v>
      </c>
      <c r="H89" s="24">
        <f t="shared" si="26"/>
        <v>0</v>
      </c>
    </row>
    <row r="90" spans="1:8" s="15" customFormat="1">
      <c r="A90" s="53">
        <v>67</v>
      </c>
      <c r="B90" s="29">
        <v>40111</v>
      </c>
      <c r="C90" s="25" t="s">
        <v>156</v>
      </c>
      <c r="D90" s="107">
        <v>11</v>
      </c>
      <c r="E90" s="54">
        <v>0</v>
      </c>
      <c r="F90" s="24">
        <f t="shared" si="25"/>
        <v>0</v>
      </c>
      <c r="G90" s="24">
        <v>1.8</v>
      </c>
      <c r="H90" s="24">
        <f t="shared" si="26"/>
        <v>0</v>
      </c>
    </row>
    <row r="91" spans="1:8" s="15" customFormat="1">
      <c r="A91" s="75">
        <v>68</v>
      </c>
      <c r="B91" s="35">
        <v>40115</v>
      </c>
      <c r="C91" s="33" t="s">
        <v>299</v>
      </c>
      <c r="D91" s="109">
        <v>11</v>
      </c>
      <c r="E91" s="49">
        <v>0</v>
      </c>
      <c r="F91" s="34">
        <f t="shared" si="25"/>
        <v>0</v>
      </c>
      <c r="G91" s="34">
        <v>1.8</v>
      </c>
      <c r="H91" s="34">
        <f t="shared" si="26"/>
        <v>0</v>
      </c>
    </row>
    <row r="92" spans="1:8" s="15" customFormat="1">
      <c r="A92" s="53">
        <v>69</v>
      </c>
      <c r="B92" s="29">
        <v>40116</v>
      </c>
      <c r="C92" s="25" t="s">
        <v>314</v>
      </c>
      <c r="D92" s="107">
        <v>12</v>
      </c>
      <c r="E92" s="54">
        <v>0</v>
      </c>
      <c r="F92" s="24">
        <f t="shared" si="25"/>
        <v>0</v>
      </c>
      <c r="G92" s="24">
        <v>1.9</v>
      </c>
      <c r="H92" s="24">
        <f t="shared" si="26"/>
        <v>0</v>
      </c>
    </row>
    <row r="93" spans="1:8" s="15" customFormat="1">
      <c r="A93" s="53">
        <v>70</v>
      </c>
      <c r="B93" s="29">
        <v>41101</v>
      </c>
      <c r="C93" s="25" t="s">
        <v>61</v>
      </c>
      <c r="D93" s="107">
        <v>20.5</v>
      </c>
      <c r="E93" s="54">
        <v>0</v>
      </c>
      <c r="F93" s="24">
        <f t="shared" si="25"/>
        <v>0</v>
      </c>
      <c r="G93" s="24">
        <v>3.8</v>
      </c>
      <c r="H93" s="24">
        <f t="shared" si="26"/>
        <v>0</v>
      </c>
    </row>
    <row r="94" spans="1:8" s="15" customFormat="1">
      <c r="A94" s="53">
        <v>71</v>
      </c>
      <c r="B94" s="29">
        <v>41102</v>
      </c>
      <c r="C94" s="25" t="s">
        <v>62</v>
      </c>
      <c r="D94" s="107">
        <v>19</v>
      </c>
      <c r="E94" s="54">
        <v>0</v>
      </c>
      <c r="F94" s="24">
        <f t="shared" si="25"/>
        <v>0</v>
      </c>
      <c r="G94" s="24">
        <v>3.8</v>
      </c>
      <c r="H94" s="24">
        <f t="shared" si="26"/>
        <v>0</v>
      </c>
    </row>
    <row r="95" spans="1:8" s="15" customFormat="1">
      <c r="A95" s="53">
        <v>72</v>
      </c>
      <c r="B95" s="29">
        <v>41105</v>
      </c>
      <c r="C95" s="25" t="s">
        <v>63</v>
      </c>
      <c r="D95" s="107">
        <v>8</v>
      </c>
      <c r="E95" s="54">
        <v>0</v>
      </c>
      <c r="F95" s="24">
        <f t="shared" si="25"/>
        <v>0</v>
      </c>
      <c r="G95" s="24">
        <v>1.6</v>
      </c>
      <c r="H95" s="24">
        <f t="shared" si="26"/>
        <v>0</v>
      </c>
    </row>
    <row r="96" spans="1:8" s="15" customFormat="1">
      <c r="A96" s="53">
        <v>73</v>
      </c>
      <c r="B96" s="29">
        <v>41106</v>
      </c>
      <c r="C96" s="25" t="s">
        <v>64</v>
      </c>
      <c r="D96" s="107">
        <v>8</v>
      </c>
      <c r="E96" s="54">
        <v>0</v>
      </c>
      <c r="F96" s="24">
        <f t="shared" si="25"/>
        <v>0</v>
      </c>
      <c r="G96" s="24">
        <v>1.6</v>
      </c>
      <c r="H96" s="24">
        <f t="shared" si="26"/>
        <v>0</v>
      </c>
    </row>
    <row r="97" spans="1:8" s="15" customFormat="1">
      <c r="A97" s="53">
        <v>74</v>
      </c>
      <c r="B97" s="29">
        <v>40201</v>
      </c>
      <c r="C97" s="25" t="s">
        <v>513</v>
      </c>
      <c r="D97" s="107">
        <v>31</v>
      </c>
      <c r="E97" s="54">
        <v>0</v>
      </c>
      <c r="F97" s="24">
        <f t="shared" si="25"/>
        <v>0</v>
      </c>
      <c r="G97" s="24">
        <v>6.2</v>
      </c>
      <c r="H97" s="24">
        <f t="shared" si="26"/>
        <v>0</v>
      </c>
    </row>
    <row r="98" spans="1:8" s="15" customFormat="1">
      <c r="A98" s="124">
        <v>75</v>
      </c>
      <c r="B98" s="128">
        <v>40801</v>
      </c>
      <c r="C98" s="117" t="s">
        <v>488</v>
      </c>
      <c r="D98" s="126">
        <v>14.5</v>
      </c>
      <c r="E98" s="64">
        <v>0</v>
      </c>
      <c r="F98" s="127">
        <f t="shared" si="25"/>
        <v>0</v>
      </c>
      <c r="G98" s="127">
        <v>3</v>
      </c>
      <c r="H98" s="127">
        <f t="shared" si="26"/>
        <v>0</v>
      </c>
    </row>
    <row r="99" spans="1:8" s="15" customFormat="1">
      <c r="A99" s="74">
        <v>76</v>
      </c>
      <c r="B99" s="130">
        <v>40204</v>
      </c>
      <c r="C99" s="27" t="s">
        <v>550</v>
      </c>
      <c r="D99" s="108">
        <v>4.5</v>
      </c>
      <c r="E99" s="48">
        <v>0</v>
      </c>
      <c r="F99" s="26">
        <f t="shared" si="25"/>
        <v>0</v>
      </c>
      <c r="G99" s="26">
        <v>0.9</v>
      </c>
      <c r="H99" s="26">
        <f t="shared" si="26"/>
        <v>0</v>
      </c>
    </row>
    <row r="100" spans="1:8" s="15" customFormat="1">
      <c r="A100" s="83"/>
      <c r="B100" s="83"/>
      <c r="C100" s="83"/>
      <c r="D100" s="83"/>
      <c r="E100" s="83"/>
      <c r="F100" s="83"/>
      <c r="G100" s="83"/>
      <c r="H100" s="83"/>
    </row>
    <row r="101" spans="1:8" s="15" customFormat="1">
      <c r="A101" s="53">
        <v>77</v>
      </c>
      <c r="B101" s="28">
        <v>43302</v>
      </c>
      <c r="C101" s="25" t="s">
        <v>441</v>
      </c>
      <c r="D101" s="107">
        <v>70</v>
      </c>
      <c r="E101" s="54">
        <v>0</v>
      </c>
      <c r="F101" s="24">
        <f t="shared" si="25"/>
        <v>0</v>
      </c>
      <c r="G101" s="24">
        <v>13</v>
      </c>
      <c r="H101" s="24">
        <f t="shared" si="26"/>
        <v>0</v>
      </c>
    </row>
    <row r="102" spans="1:8">
      <c r="A102" s="83"/>
      <c r="B102" s="88"/>
      <c r="C102" s="85" t="s">
        <v>329</v>
      </c>
      <c r="D102" s="106"/>
      <c r="E102" s="87"/>
      <c r="F102" s="86"/>
      <c r="G102" s="86"/>
      <c r="H102" s="86"/>
    </row>
    <row r="103" spans="1:8">
      <c r="A103" s="53">
        <v>78</v>
      </c>
      <c r="B103" s="28">
        <v>45907</v>
      </c>
      <c r="C103" s="25" t="s">
        <v>330</v>
      </c>
      <c r="D103" s="107">
        <v>17</v>
      </c>
      <c r="E103" s="54">
        <v>0</v>
      </c>
      <c r="F103" s="24">
        <f t="shared" ref="F103:F105" si="27">PRODUCT(D103,E103)</f>
        <v>0</v>
      </c>
      <c r="G103" s="24">
        <v>3.4</v>
      </c>
      <c r="H103" s="24">
        <f t="shared" si="26"/>
        <v>0</v>
      </c>
    </row>
    <row r="104" spans="1:8">
      <c r="A104" s="53">
        <v>79</v>
      </c>
      <c r="B104" s="28">
        <v>45908</v>
      </c>
      <c r="C104" s="25" t="s">
        <v>331</v>
      </c>
      <c r="D104" s="107">
        <v>14.5</v>
      </c>
      <c r="E104" s="54">
        <v>0</v>
      </c>
      <c r="F104" s="24">
        <f t="shared" si="27"/>
        <v>0</v>
      </c>
      <c r="G104" s="24">
        <v>3</v>
      </c>
      <c r="H104" s="24">
        <f t="shared" si="26"/>
        <v>0</v>
      </c>
    </row>
    <row r="105" spans="1:8">
      <c r="A105" s="53">
        <v>80</v>
      </c>
      <c r="B105" s="28">
        <v>45909</v>
      </c>
      <c r="C105" s="25" t="s">
        <v>332</v>
      </c>
      <c r="D105" s="107">
        <v>14.5</v>
      </c>
      <c r="E105" s="54">
        <v>0</v>
      </c>
      <c r="F105" s="24">
        <f t="shared" si="27"/>
        <v>0</v>
      </c>
      <c r="G105" s="24">
        <v>3</v>
      </c>
      <c r="H105" s="24">
        <f t="shared" si="26"/>
        <v>0</v>
      </c>
    </row>
    <row r="106" spans="1:8">
      <c r="A106" s="83"/>
      <c r="B106" s="88"/>
      <c r="C106" s="85" t="s">
        <v>8</v>
      </c>
      <c r="D106" s="106"/>
      <c r="E106" s="87"/>
      <c r="F106" s="86"/>
      <c r="G106" s="86"/>
      <c r="H106" s="86"/>
    </row>
    <row r="107" spans="1:8" s="15" customFormat="1">
      <c r="A107" s="53">
        <v>81</v>
      </c>
      <c r="B107" s="29">
        <v>50105</v>
      </c>
      <c r="C107" s="25" t="s">
        <v>9</v>
      </c>
      <c r="D107" s="107">
        <v>6</v>
      </c>
      <c r="E107" s="54">
        <v>0</v>
      </c>
      <c r="F107" s="24">
        <f t="shared" ref="F107:F112" si="28">PRODUCT(D107,E107)</f>
        <v>0</v>
      </c>
      <c r="G107" s="24">
        <v>1.2</v>
      </c>
      <c r="H107" s="24">
        <f t="shared" ref="H107:H112" si="29">PRODUCT(E107,G107)</f>
        <v>0</v>
      </c>
    </row>
    <row r="108" spans="1:8" s="15" customFormat="1">
      <c r="A108" s="53">
        <v>82</v>
      </c>
      <c r="B108" s="29">
        <v>50104</v>
      </c>
      <c r="C108" s="25" t="s">
        <v>10</v>
      </c>
      <c r="D108" s="107">
        <v>6</v>
      </c>
      <c r="E108" s="54">
        <v>0</v>
      </c>
      <c r="F108" s="24">
        <f t="shared" si="28"/>
        <v>0</v>
      </c>
      <c r="G108" s="24">
        <v>1.2</v>
      </c>
      <c r="H108" s="24">
        <f t="shared" si="29"/>
        <v>0</v>
      </c>
    </row>
    <row r="109" spans="1:8" s="15" customFormat="1">
      <c r="A109" s="53">
        <v>83</v>
      </c>
      <c r="B109" s="29">
        <v>50101</v>
      </c>
      <c r="C109" s="25" t="s">
        <v>11</v>
      </c>
      <c r="D109" s="107">
        <v>6</v>
      </c>
      <c r="E109" s="54">
        <v>0</v>
      </c>
      <c r="F109" s="24">
        <f t="shared" si="28"/>
        <v>0</v>
      </c>
      <c r="G109" s="24">
        <v>1.2</v>
      </c>
      <c r="H109" s="24">
        <f t="shared" si="29"/>
        <v>0</v>
      </c>
    </row>
    <row r="110" spans="1:8" s="15" customFormat="1">
      <c r="A110" s="53">
        <v>84</v>
      </c>
      <c r="B110" s="29">
        <v>50109</v>
      </c>
      <c r="C110" s="25" t="s">
        <v>91</v>
      </c>
      <c r="D110" s="107">
        <v>11.5</v>
      </c>
      <c r="E110" s="54">
        <v>0</v>
      </c>
      <c r="F110" s="24">
        <f t="shared" si="28"/>
        <v>0</v>
      </c>
      <c r="G110" s="24">
        <v>1.4</v>
      </c>
      <c r="H110" s="24">
        <f t="shared" si="29"/>
        <v>0</v>
      </c>
    </row>
    <row r="111" spans="1:8" s="15" customFormat="1">
      <c r="A111" s="53">
        <v>85</v>
      </c>
      <c r="B111" s="29">
        <v>50110</v>
      </c>
      <c r="C111" s="25" t="s">
        <v>105</v>
      </c>
      <c r="D111" s="107">
        <v>11.5</v>
      </c>
      <c r="E111" s="54">
        <v>0</v>
      </c>
      <c r="F111" s="24">
        <f t="shared" si="28"/>
        <v>0</v>
      </c>
      <c r="G111" s="24">
        <v>1.4</v>
      </c>
      <c r="H111" s="24">
        <f t="shared" si="29"/>
        <v>0</v>
      </c>
    </row>
    <row r="112" spans="1:8" s="15" customFormat="1">
      <c r="A112" s="53">
        <v>86</v>
      </c>
      <c r="B112" s="29">
        <v>50111</v>
      </c>
      <c r="C112" s="25" t="s">
        <v>65</v>
      </c>
      <c r="D112" s="107">
        <v>11.5</v>
      </c>
      <c r="E112" s="54">
        <v>0</v>
      </c>
      <c r="F112" s="24">
        <f t="shared" si="28"/>
        <v>0</v>
      </c>
      <c r="G112" s="24">
        <v>1.4</v>
      </c>
      <c r="H112" s="24">
        <f t="shared" si="29"/>
        <v>0</v>
      </c>
    </row>
    <row r="113" spans="1:9">
      <c r="A113" s="83"/>
      <c r="B113" s="88"/>
      <c r="C113" s="85" t="s">
        <v>12</v>
      </c>
      <c r="D113" s="106"/>
      <c r="E113" s="87"/>
      <c r="F113" s="86"/>
      <c r="G113" s="86"/>
      <c r="H113" s="86"/>
    </row>
    <row r="114" spans="1:9">
      <c r="A114" s="53">
        <v>87</v>
      </c>
      <c r="B114" s="29">
        <v>50224</v>
      </c>
      <c r="C114" s="25" t="s">
        <v>13</v>
      </c>
      <c r="D114" s="107">
        <v>20</v>
      </c>
      <c r="E114" s="54">
        <v>0</v>
      </c>
      <c r="F114" s="24">
        <f>PRODUCT(D114,E114)</f>
        <v>0</v>
      </c>
      <c r="G114" s="24">
        <v>4.2</v>
      </c>
      <c r="H114" s="24">
        <f>PRODUCT(E114,G114)</f>
        <v>0</v>
      </c>
    </row>
    <row r="115" spans="1:9">
      <c r="A115" s="88"/>
      <c r="B115" s="88"/>
      <c r="C115" s="85" t="s">
        <v>382</v>
      </c>
      <c r="D115" s="83"/>
      <c r="E115" s="85"/>
      <c r="F115" s="85"/>
      <c r="G115" s="85"/>
      <c r="H115" s="85"/>
    </row>
    <row r="116" spans="1:9">
      <c r="A116" s="53">
        <v>88</v>
      </c>
      <c r="B116" s="29">
        <v>16001</v>
      </c>
      <c r="C116" s="25" t="s">
        <v>321</v>
      </c>
      <c r="D116" s="107">
        <v>60</v>
      </c>
      <c r="E116" s="54">
        <v>0</v>
      </c>
      <c r="F116" s="24">
        <f>PRODUCT(D116,E116)</f>
        <v>0</v>
      </c>
      <c r="G116" s="24">
        <v>13</v>
      </c>
      <c r="H116" s="24">
        <f>PRODUCT(E116,G116)</f>
        <v>0</v>
      </c>
    </row>
    <row r="117" spans="1:9">
      <c r="A117" s="53">
        <v>89</v>
      </c>
      <c r="B117" s="58">
        <v>16002</v>
      </c>
      <c r="C117" s="25" t="s">
        <v>514</v>
      </c>
      <c r="D117" s="107">
        <v>65</v>
      </c>
      <c r="E117" s="54">
        <v>0</v>
      </c>
      <c r="F117" s="24">
        <f>PRODUCT(D117,E117)</f>
        <v>0</v>
      </c>
      <c r="G117" s="24">
        <v>14</v>
      </c>
      <c r="H117" s="24">
        <f>PRODUCT(E117,G117)</f>
        <v>0</v>
      </c>
    </row>
    <row r="118" spans="1:9">
      <c r="A118" s="53">
        <v>90</v>
      </c>
      <c r="B118" s="58">
        <v>86004</v>
      </c>
      <c r="C118" s="25" t="s">
        <v>328</v>
      </c>
      <c r="D118" s="107">
        <v>60</v>
      </c>
      <c r="E118" s="54">
        <v>0</v>
      </c>
      <c r="F118" s="24">
        <f>PRODUCT(D118,E118)</f>
        <v>0</v>
      </c>
      <c r="G118" s="24">
        <v>13</v>
      </c>
      <c r="H118" s="24">
        <f>PRODUCT(E118,G118)</f>
        <v>0</v>
      </c>
    </row>
    <row r="119" spans="1:9">
      <c r="A119" s="88"/>
      <c r="B119" s="88"/>
      <c r="C119" s="85" t="s">
        <v>383</v>
      </c>
      <c r="D119" s="83"/>
      <c r="E119" s="85"/>
      <c r="F119" s="85"/>
      <c r="G119" s="85"/>
      <c r="H119" s="85"/>
    </row>
    <row r="120" spans="1:9" s="15" customFormat="1">
      <c r="A120" s="75">
        <v>91</v>
      </c>
      <c r="B120" s="35">
        <v>46501</v>
      </c>
      <c r="C120" s="33" t="s">
        <v>384</v>
      </c>
      <c r="D120" s="109">
        <v>37.5</v>
      </c>
      <c r="E120" s="49">
        <v>0</v>
      </c>
      <c r="F120" s="34">
        <f>PRODUCT(D120,E120)</f>
        <v>0</v>
      </c>
      <c r="G120" s="34">
        <v>8</v>
      </c>
      <c r="H120" s="34">
        <f t="shared" ref="H120:H122" si="30">PRODUCT(E120,G120)</f>
        <v>0</v>
      </c>
    </row>
    <row r="121" spans="1:9" s="15" customFormat="1">
      <c r="A121" s="75">
        <v>92</v>
      </c>
      <c r="B121" s="35">
        <v>56504</v>
      </c>
      <c r="C121" s="33" t="s">
        <v>385</v>
      </c>
      <c r="D121" s="109">
        <v>55</v>
      </c>
      <c r="E121" s="49">
        <v>0</v>
      </c>
      <c r="F121" s="34">
        <f>PRODUCT(D121,E121)</f>
        <v>0</v>
      </c>
      <c r="G121" s="34">
        <v>12</v>
      </c>
      <c r="H121" s="34">
        <f t="shared" si="30"/>
        <v>0</v>
      </c>
    </row>
    <row r="122" spans="1:9" s="15" customFormat="1">
      <c r="A122" s="75">
        <v>93</v>
      </c>
      <c r="B122" s="35">
        <v>66502</v>
      </c>
      <c r="C122" s="33" t="s">
        <v>386</v>
      </c>
      <c r="D122" s="109">
        <v>32.5</v>
      </c>
      <c r="E122" s="49">
        <v>0</v>
      </c>
      <c r="F122" s="34">
        <f>PRODUCT(D122,E122)</f>
        <v>0</v>
      </c>
      <c r="G122" s="34">
        <v>7</v>
      </c>
      <c r="H122" s="34">
        <f t="shared" si="30"/>
        <v>0</v>
      </c>
    </row>
    <row r="123" spans="1:9">
      <c r="A123" s="75">
        <v>94</v>
      </c>
      <c r="B123" s="35">
        <v>56505</v>
      </c>
      <c r="C123" s="33" t="s">
        <v>414</v>
      </c>
      <c r="D123" s="109">
        <v>89.5</v>
      </c>
      <c r="E123" s="49">
        <v>0</v>
      </c>
      <c r="F123" s="34">
        <f>PRODUCT(D123,E123)</f>
        <v>0</v>
      </c>
      <c r="G123" s="34">
        <v>18</v>
      </c>
      <c r="H123" s="34">
        <f t="shared" ref="H123" si="31">PRODUCT(E123,G123)</f>
        <v>0</v>
      </c>
    </row>
    <row r="124" spans="1:9">
      <c r="A124" s="75">
        <v>95</v>
      </c>
      <c r="B124" s="35">
        <v>86503</v>
      </c>
      <c r="C124" s="33" t="s">
        <v>427</v>
      </c>
      <c r="D124" s="109">
        <v>78</v>
      </c>
      <c r="E124" s="49">
        <v>0</v>
      </c>
      <c r="F124" s="34">
        <f>PRODUCT(D124,E124)</f>
        <v>0</v>
      </c>
      <c r="G124" s="34">
        <v>17</v>
      </c>
      <c r="H124" s="34">
        <f t="shared" ref="H124" si="32">PRODUCT(E124,G124)</f>
        <v>0</v>
      </c>
    </row>
    <row r="125" spans="1:9">
      <c r="A125" s="88"/>
      <c r="B125" s="88"/>
      <c r="C125" s="85" t="s">
        <v>285</v>
      </c>
      <c r="D125" s="83"/>
      <c r="E125" s="85"/>
      <c r="F125" s="85"/>
      <c r="G125" s="85"/>
      <c r="H125" s="85"/>
    </row>
    <row r="126" spans="1:9">
      <c r="A126" s="53">
        <v>96</v>
      </c>
      <c r="B126" s="29">
        <v>50114</v>
      </c>
      <c r="C126" s="25" t="s">
        <v>286</v>
      </c>
      <c r="D126" s="107">
        <v>13.5</v>
      </c>
      <c r="E126" s="54">
        <v>0</v>
      </c>
      <c r="F126" s="24">
        <f>PRODUCT(D126,E126)</f>
        <v>0</v>
      </c>
      <c r="G126" s="24">
        <v>3.3</v>
      </c>
      <c r="H126" s="24">
        <f>PRODUCT(E126,G126)</f>
        <v>0</v>
      </c>
      <c r="I126"/>
    </row>
    <row r="127" spans="1:9">
      <c r="A127" s="53">
        <v>97</v>
      </c>
      <c r="B127" s="29">
        <v>50115</v>
      </c>
      <c r="C127" s="25" t="s">
        <v>287</v>
      </c>
      <c r="D127" s="107">
        <v>13.5</v>
      </c>
      <c r="E127" s="54">
        <v>0</v>
      </c>
      <c r="F127" s="24">
        <f>PRODUCT(D127,E127)</f>
        <v>0</v>
      </c>
      <c r="G127" s="24">
        <v>3.3</v>
      </c>
      <c r="H127" s="24">
        <f>PRODUCT(E127,G127)</f>
        <v>0</v>
      </c>
    </row>
    <row r="128" spans="1:9">
      <c r="A128" s="53">
        <v>98</v>
      </c>
      <c r="B128" s="29">
        <v>50116</v>
      </c>
      <c r="C128" s="25" t="s">
        <v>288</v>
      </c>
      <c r="D128" s="107">
        <v>40.5</v>
      </c>
      <c r="E128" s="54">
        <v>0</v>
      </c>
      <c r="F128" s="24">
        <f>PRODUCT(D128,E128)</f>
        <v>0</v>
      </c>
      <c r="G128" s="24">
        <v>8</v>
      </c>
      <c r="H128" s="24">
        <f>PRODUCT(E128,G128)</f>
        <v>0</v>
      </c>
    </row>
    <row r="129" spans="1:256" s="15" customFormat="1">
      <c r="A129" s="53">
        <v>99</v>
      </c>
      <c r="B129" s="29">
        <v>50118</v>
      </c>
      <c r="C129" s="25" t="s">
        <v>312</v>
      </c>
      <c r="D129" s="107">
        <v>8</v>
      </c>
      <c r="E129" s="54">
        <v>0</v>
      </c>
      <c r="F129" s="24">
        <f>PRODUCT(D129,E129)</f>
        <v>0</v>
      </c>
      <c r="G129" s="24">
        <v>1.3</v>
      </c>
      <c r="H129" s="24">
        <f>PRODUCT(E129,G129)</f>
        <v>0</v>
      </c>
    </row>
    <row r="130" spans="1:256" s="15" customFormat="1">
      <c r="A130" s="88"/>
      <c r="B130" s="88"/>
      <c r="C130" s="85" t="s">
        <v>474</v>
      </c>
      <c r="D130" s="85"/>
      <c r="E130" s="85"/>
      <c r="F130" s="85"/>
      <c r="G130" s="85"/>
      <c r="H130" s="85"/>
    </row>
    <row r="131" spans="1:256" s="15" customFormat="1">
      <c r="A131" s="53">
        <v>100</v>
      </c>
      <c r="B131" s="29">
        <v>50201</v>
      </c>
      <c r="C131" s="25" t="s">
        <v>475</v>
      </c>
      <c r="D131" s="24">
        <v>25.5</v>
      </c>
      <c r="E131" s="54">
        <v>0</v>
      </c>
      <c r="F131" s="24">
        <f>PRODUCT(D131,E131)</f>
        <v>0</v>
      </c>
      <c r="G131" s="24">
        <v>5.7</v>
      </c>
      <c r="H131" s="24">
        <f>PRODUCT(E131,G131)</f>
        <v>0</v>
      </c>
    </row>
    <row r="132" spans="1:256" s="15" customFormat="1">
      <c r="A132" s="53">
        <v>101</v>
      </c>
      <c r="B132" s="29">
        <v>50202</v>
      </c>
      <c r="C132" s="25" t="s">
        <v>476</v>
      </c>
      <c r="D132" s="24">
        <v>25.5</v>
      </c>
      <c r="E132" s="54">
        <v>0</v>
      </c>
      <c r="F132" s="24">
        <f>PRODUCT(D132,E132)</f>
        <v>0</v>
      </c>
      <c r="G132" s="24">
        <v>5.7</v>
      </c>
      <c r="H132" s="24">
        <f>PRODUCT(E132,G132)</f>
        <v>0</v>
      </c>
    </row>
    <row r="133" spans="1:256">
      <c r="A133" s="83"/>
      <c r="B133" s="88"/>
      <c r="C133" s="85" t="s">
        <v>66</v>
      </c>
      <c r="D133" s="106"/>
      <c r="E133" s="87"/>
      <c r="F133" s="86"/>
      <c r="G133" s="86"/>
      <c r="H133" s="86"/>
    </row>
    <row r="134" spans="1:256">
      <c r="A134" s="53">
        <v>102</v>
      </c>
      <c r="B134" s="29">
        <v>51401</v>
      </c>
      <c r="C134" s="25" t="s">
        <v>118</v>
      </c>
      <c r="D134" s="107">
        <v>6.5</v>
      </c>
      <c r="E134" s="54">
        <v>0</v>
      </c>
      <c r="F134" s="24">
        <f t="shared" ref="F134:F135" si="33">PRODUCT(D134,E134)</f>
        <v>0</v>
      </c>
      <c r="G134" s="24">
        <v>0.9</v>
      </c>
      <c r="H134" s="24">
        <f t="shared" ref="H134:H135" si="34">PRODUCT(E134,G134)</f>
        <v>0</v>
      </c>
    </row>
    <row r="135" spans="1:256">
      <c r="A135" s="53">
        <v>103</v>
      </c>
      <c r="B135" s="29">
        <v>51402</v>
      </c>
      <c r="C135" s="25" t="s">
        <v>111</v>
      </c>
      <c r="D135" s="107">
        <v>6.5</v>
      </c>
      <c r="E135" s="54">
        <v>0</v>
      </c>
      <c r="F135" s="24">
        <f t="shared" si="33"/>
        <v>0</v>
      </c>
      <c r="G135" s="24">
        <v>1</v>
      </c>
      <c r="H135" s="24">
        <f t="shared" si="34"/>
        <v>0</v>
      </c>
    </row>
    <row r="136" spans="1:256">
      <c r="A136" s="83"/>
      <c r="B136" s="88"/>
      <c r="C136" s="85" t="s">
        <v>372</v>
      </c>
      <c r="D136" s="106"/>
      <c r="E136" s="87"/>
      <c r="F136" s="86"/>
      <c r="G136" s="86"/>
      <c r="H136" s="86"/>
    </row>
    <row r="137" spans="1:256">
      <c r="A137" s="53">
        <v>104</v>
      </c>
      <c r="B137" s="29">
        <v>52901</v>
      </c>
      <c r="C137" s="25" t="s">
        <v>67</v>
      </c>
      <c r="D137" s="107">
        <v>9.5</v>
      </c>
      <c r="E137" s="54">
        <v>0</v>
      </c>
      <c r="F137" s="24">
        <f t="shared" ref="F137:F139" si="35">PRODUCT(D137,E137)</f>
        <v>0</v>
      </c>
      <c r="G137" s="24">
        <v>2.1</v>
      </c>
      <c r="H137" s="24">
        <f t="shared" ref="H137:H153" si="36">PRODUCT(E137,G137)</f>
        <v>0</v>
      </c>
    </row>
    <row r="138" spans="1:256">
      <c r="A138" s="53">
        <v>105</v>
      </c>
      <c r="B138" s="29">
        <v>52902</v>
      </c>
      <c r="C138" s="25" t="s">
        <v>68</v>
      </c>
      <c r="D138" s="107">
        <v>9.5</v>
      </c>
      <c r="E138" s="54">
        <v>0</v>
      </c>
      <c r="F138" s="24">
        <f t="shared" si="35"/>
        <v>0</v>
      </c>
      <c r="G138" s="24">
        <v>2.1</v>
      </c>
      <c r="H138" s="24">
        <f t="shared" si="36"/>
        <v>0</v>
      </c>
    </row>
    <row r="139" spans="1:256">
      <c r="A139" s="53">
        <v>106</v>
      </c>
      <c r="B139" s="29">
        <v>52903</v>
      </c>
      <c r="C139" s="25" t="s">
        <v>106</v>
      </c>
      <c r="D139" s="107">
        <v>9.5</v>
      </c>
      <c r="E139" s="54">
        <v>0</v>
      </c>
      <c r="F139" s="24">
        <f t="shared" si="35"/>
        <v>0</v>
      </c>
      <c r="G139" s="24">
        <v>2.1</v>
      </c>
      <c r="H139" s="24">
        <f t="shared" si="36"/>
        <v>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>
      <c r="A140" s="83"/>
      <c r="B140" s="88"/>
      <c r="C140" s="85" t="s">
        <v>148</v>
      </c>
      <c r="D140" s="106"/>
      <c r="E140" s="87"/>
      <c r="F140" s="86"/>
      <c r="G140" s="86"/>
      <c r="H140" s="86"/>
    </row>
    <row r="141" spans="1:256" s="15" customFormat="1">
      <c r="A141" s="75">
        <v>107</v>
      </c>
      <c r="B141" s="35">
        <v>54103</v>
      </c>
      <c r="C141" s="33" t="s">
        <v>242</v>
      </c>
      <c r="D141" s="109">
        <v>7.5</v>
      </c>
      <c r="E141" s="135">
        <v>0</v>
      </c>
      <c r="F141" s="34">
        <f>PRODUCT(D141,E141)</f>
        <v>0</v>
      </c>
      <c r="G141" s="34">
        <v>1.4</v>
      </c>
      <c r="H141" s="34">
        <f t="shared" si="36"/>
        <v>0</v>
      </c>
    </row>
    <row r="142" spans="1:256" s="15" customFormat="1">
      <c r="A142" s="75">
        <v>108</v>
      </c>
      <c r="B142" s="35">
        <v>54104</v>
      </c>
      <c r="C142" s="33" t="s">
        <v>230</v>
      </c>
      <c r="D142" s="109">
        <v>7.5</v>
      </c>
      <c r="E142" s="135">
        <v>0</v>
      </c>
      <c r="F142" s="34">
        <f>PRODUCT(D142,E142)</f>
        <v>0</v>
      </c>
      <c r="G142" s="34">
        <v>1.4</v>
      </c>
      <c r="H142" s="34">
        <f t="shared" si="36"/>
        <v>0</v>
      </c>
    </row>
    <row r="143" spans="1:256" s="15" customFormat="1">
      <c r="A143" s="53">
        <v>109</v>
      </c>
      <c r="B143" s="29">
        <v>54105</v>
      </c>
      <c r="C143" s="25" t="s">
        <v>231</v>
      </c>
      <c r="D143" s="107">
        <v>7.5</v>
      </c>
      <c r="E143" s="64">
        <v>0</v>
      </c>
      <c r="F143" s="24">
        <f>PRODUCT(D143,E143)</f>
        <v>0</v>
      </c>
      <c r="G143" s="24">
        <v>1.4</v>
      </c>
      <c r="H143" s="24">
        <f t="shared" si="36"/>
        <v>0</v>
      </c>
    </row>
    <row r="144" spans="1:256" s="15" customFormat="1">
      <c r="A144" s="75">
        <v>110</v>
      </c>
      <c r="B144" s="32">
        <v>54106</v>
      </c>
      <c r="C144" s="33" t="s">
        <v>300</v>
      </c>
      <c r="D144" s="109">
        <v>7.5</v>
      </c>
      <c r="E144" s="135">
        <v>0</v>
      </c>
      <c r="F144" s="34">
        <f t="shared" ref="F144:F146" si="37">PRODUCT(D144,E144)</f>
        <v>0</v>
      </c>
      <c r="G144" s="34">
        <v>1.4</v>
      </c>
      <c r="H144" s="34">
        <f t="shared" si="36"/>
        <v>0</v>
      </c>
    </row>
    <row r="145" spans="1:8" s="15" customFormat="1">
      <c r="A145" s="53">
        <v>111</v>
      </c>
      <c r="B145" s="28">
        <v>54107</v>
      </c>
      <c r="C145" s="25" t="s">
        <v>301</v>
      </c>
      <c r="D145" s="107">
        <v>8</v>
      </c>
      <c r="E145" s="64">
        <v>0</v>
      </c>
      <c r="F145" s="24">
        <f t="shared" si="37"/>
        <v>0</v>
      </c>
      <c r="G145" s="24">
        <v>1.5</v>
      </c>
      <c r="H145" s="24">
        <f t="shared" si="36"/>
        <v>0</v>
      </c>
    </row>
    <row r="146" spans="1:8" s="15" customFormat="1">
      <c r="A146" s="53">
        <v>112</v>
      </c>
      <c r="B146" s="28">
        <v>54108</v>
      </c>
      <c r="C146" s="25" t="s">
        <v>302</v>
      </c>
      <c r="D146" s="107">
        <v>7.5</v>
      </c>
      <c r="E146" s="64">
        <v>0</v>
      </c>
      <c r="F146" s="24">
        <f t="shared" si="37"/>
        <v>0</v>
      </c>
      <c r="G146" s="24">
        <v>1.4</v>
      </c>
      <c r="H146" s="24">
        <f t="shared" si="36"/>
        <v>0</v>
      </c>
    </row>
    <row r="147" spans="1:8">
      <c r="A147" s="83"/>
      <c r="B147" s="88"/>
      <c r="C147" s="85" t="s">
        <v>164</v>
      </c>
      <c r="D147" s="111"/>
      <c r="E147" s="93"/>
      <c r="F147" s="92"/>
      <c r="G147" s="92"/>
      <c r="H147" s="92"/>
    </row>
    <row r="148" spans="1:8">
      <c r="A148" s="53">
        <v>113</v>
      </c>
      <c r="B148" s="29">
        <v>14703</v>
      </c>
      <c r="C148" s="25" t="s">
        <v>165</v>
      </c>
      <c r="D148" s="107">
        <v>16.5</v>
      </c>
      <c r="E148" s="54">
        <v>0</v>
      </c>
      <c r="F148" s="24">
        <f t="shared" ref="F148:F153" si="38">PRODUCT(D148,E148)</f>
        <v>0</v>
      </c>
      <c r="G148" s="24">
        <v>3.7</v>
      </c>
      <c r="H148" s="24">
        <f t="shared" si="36"/>
        <v>0</v>
      </c>
    </row>
    <row r="149" spans="1:8">
      <c r="A149" s="53">
        <v>114</v>
      </c>
      <c r="B149" s="29">
        <v>14707</v>
      </c>
      <c r="C149" s="25" t="s">
        <v>199</v>
      </c>
      <c r="D149" s="107">
        <v>18</v>
      </c>
      <c r="E149" s="54">
        <v>0</v>
      </c>
      <c r="F149" s="24">
        <f t="shared" si="38"/>
        <v>0</v>
      </c>
      <c r="G149" s="24">
        <v>5.2</v>
      </c>
      <c r="H149" s="24">
        <f t="shared" si="36"/>
        <v>0</v>
      </c>
    </row>
    <row r="150" spans="1:8">
      <c r="A150" s="124">
        <v>115</v>
      </c>
      <c r="B150" s="125">
        <v>14715</v>
      </c>
      <c r="C150" s="117" t="s">
        <v>525</v>
      </c>
      <c r="D150" s="126">
        <v>31.5</v>
      </c>
      <c r="E150" s="64">
        <v>0</v>
      </c>
      <c r="F150" s="127">
        <f t="shared" si="38"/>
        <v>0</v>
      </c>
      <c r="G150" s="127">
        <v>6.4</v>
      </c>
      <c r="H150" s="127">
        <f t="shared" si="36"/>
        <v>0</v>
      </c>
    </row>
    <row r="151" spans="1:8">
      <c r="A151" s="53">
        <v>116</v>
      </c>
      <c r="B151" s="29">
        <v>54716</v>
      </c>
      <c r="C151" s="25" t="s">
        <v>537</v>
      </c>
      <c r="D151" s="107">
        <v>50</v>
      </c>
      <c r="E151" s="54">
        <v>0</v>
      </c>
      <c r="F151" s="24">
        <f t="shared" si="38"/>
        <v>0</v>
      </c>
      <c r="G151" s="24">
        <v>11</v>
      </c>
      <c r="H151" s="24">
        <f t="shared" si="36"/>
        <v>0</v>
      </c>
    </row>
    <row r="152" spans="1:8">
      <c r="A152" s="83"/>
      <c r="B152" s="88"/>
      <c r="C152" s="85"/>
      <c r="D152" s="106"/>
      <c r="E152" s="87"/>
      <c r="F152" s="86"/>
      <c r="G152" s="86"/>
      <c r="H152" s="86"/>
    </row>
    <row r="153" spans="1:8">
      <c r="A153" s="53">
        <v>117</v>
      </c>
      <c r="B153" s="29">
        <v>30138</v>
      </c>
      <c r="C153" s="118" t="s">
        <v>250</v>
      </c>
      <c r="D153" s="107">
        <v>8</v>
      </c>
      <c r="E153" s="54">
        <v>0</v>
      </c>
      <c r="F153" s="24">
        <f t="shared" si="38"/>
        <v>0</v>
      </c>
      <c r="G153" s="24">
        <v>1.7</v>
      </c>
      <c r="H153" s="24">
        <f t="shared" si="36"/>
        <v>0</v>
      </c>
    </row>
    <row r="154" spans="1:8">
      <c r="A154" s="83"/>
      <c r="B154" s="88"/>
      <c r="C154" s="85" t="s">
        <v>14</v>
      </c>
      <c r="D154" s="106"/>
      <c r="E154" s="87"/>
      <c r="F154" s="86"/>
      <c r="G154" s="86"/>
      <c r="H154" s="86"/>
    </row>
    <row r="155" spans="1:8">
      <c r="A155" s="53">
        <v>118</v>
      </c>
      <c r="B155" s="29">
        <v>30201</v>
      </c>
      <c r="C155" s="25" t="s">
        <v>119</v>
      </c>
      <c r="D155" s="107">
        <v>24</v>
      </c>
      <c r="E155" s="54">
        <v>0</v>
      </c>
      <c r="F155" s="24">
        <f t="shared" ref="F155:F159" si="39">PRODUCT(D155,E155)</f>
        <v>0</v>
      </c>
      <c r="G155" s="24">
        <v>4.5999999999999996</v>
      </c>
      <c r="H155" s="24">
        <f t="shared" ref="H155:H159" si="40">PRODUCT(E155,G155)</f>
        <v>0</v>
      </c>
    </row>
    <row r="156" spans="1:8">
      <c r="A156" s="53">
        <v>119</v>
      </c>
      <c r="B156" s="29">
        <v>30203</v>
      </c>
      <c r="C156" s="25" t="s">
        <v>120</v>
      </c>
      <c r="D156" s="107">
        <v>24</v>
      </c>
      <c r="E156" s="54">
        <v>0</v>
      </c>
      <c r="F156" s="24">
        <f t="shared" si="39"/>
        <v>0</v>
      </c>
      <c r="G156" s="24">
        <v>4.5999999999999996</v>
      </c>
      <c r="H156" s="24">
        <f t="shared" si="40"/>
        <v>0</v>
      </c>
    </row>
    <row r="157" spans="1:8">
      <c r="A157" s="53">
        <v>120</v>
      </c>
      <c r="B157" s="29">
        <v>30204</v>
      </c>
      <c r="C157" s="25" t="s">
        <v>121</v>
      </c>
      <c r="D157" s="107">
        <v>24</v>
      </c>
      <c r="E157" s="54">
        <v>0</v>
      </c>
      <c r="F157" s="24">
        <f t="shared" ref="F157:F158" si="41">PRODUCT(D157,E157)</f>
        <v>0</v>
      </c>
      <c r="G157" s="24">
        <v>4.5999999999999996</v>
      </c>
      <c r="H157" s="24">
        <f t="shared" ref="H157:H158" si="42">PRODUCT(E157,G157)</f>
        <v>0</v>
      </c>
    </row>
    <row r="158" spans="1:8">
      <c r="A158" s="53">
        <v>121</v>
      </c>
      <c r="B158" s="29">
        <v>30205</v>
      </c>
      <c r="C158" s="25" t="s">
        <v>122</v>
      </c>
      <c r="D158" s="107">
        <v>24</v>
      </c>
      <c r="E158" s="54">
        <v>0</v>
      </c>
      <c r="F158" s="24">
        <f t="shared" si="41"/>
        <v>0</v>
      </c>
      <c r="G158" s="24">
        <v>4.5999999999999996</v>
      </c>
      <c r="H158" s="24">
        <f t="shared" si="42"/>
        <v>0</v>
      </c>
    </row>
    <row r="159" spans="1:8">
      <c r="A159" s="53">
        <v>122</v>
      </c>
      <c r="B159" s="29">
        <v>30207</v>
      </c>
      <c r="C159" s="25" t="s">
        <v>123</v>
      </c>
      <c r="D159" s="107">
        <v>24</v>
      </c>
      <c r="E159" s="54">
        <v>0</v>
      </c>
      <c r="F159" s="24">
        <f t="shared" si="39"/>
        <v>0</v>
      </c>
      <c r="G159" s="24">
        <v>4.5999999999999996</v>
      </c>
      <c r="H159" s="24">
        <f t="shared" si="40"/>
        <v>0</v>
      </c>
    </row>
    <row r="160" spans="1:8">
      <c r="A160" s="83"/>
      <c r="B160" s="88"/>
      <c r="C160" s="85" t="s">
        <v>81</v>
      </c>
      <c r="D160" s="106"/>
      <c r="E160" s="87"/>
      <c r="F160" s="86"/>
      <c r="G160" s="86"/>
      <c r="H160" s="86"/>
    </row>
    <row r="161" spans="1:8">
      <c r="A161" s="53">
        <v>123</v>
      </c>
      <c r="B161" s="29">
        <v>61901</v>
      </c>
      <c r="C161" s="25" t="s">
        <v>92</v>
      </c>
      <c r="D161" s="107">
        <v>27.5</v>
      </c>
      <c r="E161" s="54">
        <v>0</v>
      </c>
      <c r="F161" s="24">
        <f>PRODUCT(D161,E161)</f>
        <v>0</v>
      </c>
      <c r="G161" s="24">
        <v>5.9</v>
      </c>
      <c r="H161" s="24">
        <f>PRODUCT(E161,G161)</f>
        <v>0</v>
      </c>
    </row>
    <row r="162" spans="1:8">
      <c r="A162" s="53">
        <v>124</v>
      </c>
      <c r="B162" s="29">
        <v>61902</v>
      </c>
      <c r="C162" s="25" t="s">
        <v>93</v>
      </c>
      <c r="D162" s="107">
        <v>27.5</v>
      </c>
      <c r="E162" s="54">
        <v>0</v>
      </c>
      <c r="F162" s="24">
        <f>PRODUCT(D162,E162)</f>
        <v>0</v>
      </c>
      <c r="G162" s="24">
        <v>6.3</v>
      </c>
      <c r="H162" s="24">
        <f>PRODUCT(E162,G162)</f>
        <v>0</v>
      </c>
    </row>
    <row r="163" spans="1:8">
      <c r="A163" s="53">
        <v>125</v>
      </c>
      <c r="B163" s="29">
        <v>61903</v>
      </c>
      <c r="C163" s="25" t="s">
        <v>94</v>
      </c>
      <c r="D163" s="107">
        <v>32.5</v>
      </c>
      <c r="E163" s="54">
        <v>0</v>
      </c>
      <c r="F163" s="24">
        <f>PRODUCT(D163,E163)</f>
        <v>0</v>
      </c>
      <c r="G163" s="24">
        <v>7</v>
      </c>
      <c r="H163" s="24">
        <f>PRODUCT(E163,G163)</f>
        <v>0</v>
      </c>
    </row>
    <row r="164" spans="1:8">
      <c r="A164" s="83"/>
      <c r="B164" s="88"/>
      <c r="C164" s="85" t="s">
        <v>95</v>
      </c>
      <c r="D164" s="106"/>
      <c r="E164" s="87"/>
      <c r="F164" s="86"/>
      <c r="G164" s="86"/>
      <c r="H164" s="86"/>
    </row>
    <row r="165" spans="1:8">
      <c r="A165" s="53">
        <v>126</v>
      </c>
      <c r="B165" s="29">
        <v>61911</v>
      </c>
      <c r="C165" s="25" t="s">
        <v>82</v>
      </c>
      <c r="D165" s="107">
        <v>19</v>
      </c>
      <c r="E165" s="54">
        <v>0</v>
      </c>
      <c r="F165" s="24">
        <f>PRODUCT(D165,E165)</f>
        <v>0</v>
      </c>
      <c r="G165" s="24">
        <v>3.8</v>
      </c>
      <c r="H165" s="24">
        <f>PRODUCT(E165,G165)</f>
        <v>0</v>
      </c>
    </row>
    <row r="166" spans="1:8">
      <c r="A166" s="53">
        <v>127</v>
      </c>
      <c r="B166" s="29">
        <v>61912</v>
      </c>
      <c r="C166" s="25" t="s">
        <v>284</v>
      </c>
      <c r="D166" s="107">
        <v>22.5</v>
      </c>
      <c r="E166" s="54">
        <v>0</v>
      </c>
      <c r="F166" s="24">
        <f t="shared" ref="F166:F177" si="43">PRODUCT(D166,E166)</f>
        <v>0</v>
      </c>
      <c r="G166" s="24">
        <v>4.5999999999999996</v>
      </c>
      <c r="H166" s="24">
        <f t="shared" ref="H166:H177" si="44">PRODUCT(E166,G166)</f>
        <v>0</v>
      </c>
    </row>
    <row r="167" spans="1:8">
      <c r="A167" s="53">
        <v>128</v>
      </c>
      <c r="B167" s="29">
        <v>61913</v>
      </c>
      <c r="C167" s="25" t="s">
        <v>292</v>
      </c>
      <c r="D167" s="107">
        <v>22.5</v>
      </c>
      <c r="E167" s="54">
        <v>0</v>
      </c>
      <c r="F167" s="24">
        <f>PRODUCT(D167,E167)</f>
        <v>0</v>
      </c>
      <c r="G167" s="24">
        <v>3.9</v>
      </c>
      <c r="H167" s="24">
        <f>PRODUCT(E167,G167)</f>
        <v>0</v>
      </c>
    </row>
    <row r="168" spans="1:8">
      <c r="A168" s="74">
        <v>129</v>
      </c>
      <c r="B168" s="30">
        <v>61914</v>
      </c>
      <c r="C168" s="27" t="s">
        <v>388</v>
      </c>
      <c r="D168" s="107">
        <v>19</v>
      </c>
      <c r="E168" s="48">
        <v>0</v>
      </c>
      <c r="F168" s="26">
        <f>PRODUCT(D168,E168)</f>
        <v>0</v>
      </c>
      <c r="G168" s="26">
        <v>3.8</v>
      </c>
      <c r="H168" s="26">
        <f>PRODUCT(E168,G168)</f>
        <v>0</v>
      </c>
    </row>
    <row r="169" spans="1:8">
      <c r="A169" s="53">
        <v>130</v>
      </c>
      <c r="B169" s="29">
        <v>61915</v>
      </c>
      <c r="C169" s="25" t="s">
        <v>293</v>
      </c>
      <c r="D169" s="107">
        <v>19</v>
      </c>
      <c r="E169" s="54">
        <v>0</v>
      </c>
      <c r="F169" s="24">
        <f t="shared" si="43"/>
        <v>0</v>
      </c>
      <c r="G169" s="24">
        <v>3.8</v>
      </c>
      <c r="H169" s="24">
        <f t="shared" si="44"/>
        <v>0</v>
      </c>
    </row>
    <row r="170" spans="1:8">
      <c r="A170" s="53">
        <v>131</v>
      </c>
      <c r="B170" s="29">
        <v>61921</v>
      </c>
      <c r="C170" s="25" t="s">
        <v>303</v>
      </c>
      <c r="D170" s="107">
        <v>19.5</v>
      </c>
      <c r="E170" s="54">
        <v>0</v>
      </c>
      <c r="F170" s="24">
        <f t="shared" si="43"/>
        <v>0</v>
      </c>
      <c r="G170" s="24">
        <v>3.9</v>
      </c>
      <c r="H170" s="24">
        <f t="shared" si="44"/>
        <v>0</v>
      </c>
    </row>
    <row r="171" spans="1:8">
      <c r="A171" s="53">
        <v>132</v>
      </c>
      <c r="B171" s="28" t="s">
        <v>223</v>
      </c>
      <c r="C171" s="25" t="s">
        <v>431</v>
      </c>
      <c r="D171" s="107">
        <v>1.3</v>
      </c>
      <c r="E171" s="54">
        <v>0</v>
      </c>
      <c r="F171" s="24">
        <f>PRODUCT(D171,E171)</f>
        <v>0</v>
      </c>
      <c r="G171" s="24">
        <v>0.1</v>
      </c>
      <c r="H171" s="24">
        <f>PRODUCT(E171,G171)</f>
        <v>0</v>
      </c>
    </row>
    <row r="172" spans="1:8">
      <c r="A172" s="83"/>
      <c r="B172" s="88"/>
      <c r="C172" s="85" t="s">
        <v>444</v>
      </c>
      <c r="D172" s="106"/>
      <c r="E172" s="87"/>
      <c r="F172" s="86"/>
      <c r="G172" s="86"/>
      <c r="H172" s="86"/>
    </row>
    <row r="173" spans="1:8">
      <c r="A173" s="75">
        <v>133</v>
      </c>
      <c r="B173" s="32">
        <v>681922</v>
      </c>
      <c r="C173" s="33" t="s">
        <v>445</v>
      </c>
      <c r="D173" s="109">
        <v>32</v>
      </c>
      <c r="E173" s="49">
        <v>0</v>
      </c>
      <c r="F173" s="34">
        <f>PRODUCT(D173,E173)</f>
        <v>0</v>
      </c>
      <c r="G173" s="34">
        <v>7</v>
      </c>
      <c r="H173" s="34">
        <f>PRODUCT(E173,G173)</f>
        <v>0</v>
      </c>
    </row>
    <row r="174" spans="1:8">
      <c r="A174" s="83"/>
      <c r="B174" s="88"/>
      <c r="C174" s="85" t="s">
        <v>127</v>
      </c>
      <c r="D174" s="106"/>
      <c r="E174" s="87"/>
      <c r="F174" s="86"/>
      <c r="G174" s="86"/>
      <c r="H174" s="86"/>
    </row>
    <row r="175" spans="1:8">
      <c r="A175" s="53">
        <v>134</v>
      </c>
      <c r="B175" s="29">
        <v>63601</v>
      </c>
      <c r="C175" s="25" t="s">
        <v>128</v>
      </c>
      <c r="D175" s="107">
        <v>7.5</v>
      </c>
      <c r="E175" s="54">
        <v>0</v>
      </c>
      <c r="F175" s="24">
        <f t="shared" si="43"/>
        <v>0</v>
      </c>
      <c r="G175" s="24">
        <v>1.5</v>
      </c>
      <c r="H175" s="24">
        <f t="shared" si="44"/>
        <v>0</v>
      </c>
    </row>
    <row r="176" spans="1:8">
      <c r="A176" s="83"/>
      <c r="B176" s="88"/>
      <c r="C176" s="85" t="s">
        <v>166</v>
      </c>
      <c r="D176" s="106"/>
      <c r="E176" s="87"/>
      <c r="F176" s="86"/>
      <c r="G176" s="86"/>
      <c r="H176" s="86"/>
    </row>
    <row r="177" spans="1:256" s="15" customFormat="1">
      <c r="A177" s="53">
        <v>135</v>
      </c>
      <c r="B177" s="29">
        <v>60145</v>
      </c>
      <c r="C177" s="25" t="s">
        <v>167</v>
      </c>
      <c r="D177" s="107">
        <v>7.5</v>
      </c>
      <c r="E177" s="54">
        <v>0</v>
      </c>
      <c r="F177" s="24">
        <f t="shared" si="43"/>
        <v>0</v>
      </c>
      <c r="G177" s="24">
        <v>1.5</v>
      </c>
      <c r="H177" s="24">
        <f t="shared" si="44"/>
        <v>0</v>
      </c>
    </row>
    <row r="178" spans="1:256">
      <c r="A178" s="83"/>
      <c r="B178" s="88"/>
      <c r="C178" s="85" t="s">
        <v>33</v>
      </c>
      <c r="D178" s="106"/>
      <c r="E178" s="87"/>
      <c r="F178" s="86"/>
      <c r="G178" s="86"/>
      <c r="H178" s="86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>
      <c r="A179" s="53">
        <v>136</v>
      </c>
      <c r="B179" s="29">
        <v>41314</v>
      </c>
      <c r="C179" s="25" t="s">
        <v>107</v>
      </c>
      <c r="D179" s="107">
        <v>17.5</v>
      </c>
      <c r="E179" s="54">
        <v>0</v>
      </c>
      <c r="F179" s="24">
        <f t="shared" ref="F179:F189" si="45">PRODUCT(D179,E179)</f>
        <v>0</v>
      </c>
      <c r="G179" s="24">
        <v>2.6</v>
      </c>
      <c r="H179" s="24">
        <f t="shared" ref="H179:H189" si="46">PRODUCT(E179,G179)</f>
        <v>0</v>
      </c>
      <c r="I179" s="14"/>
    </row>
    <row r="180" spans="1:256">
      <c r="A180" s="53">
        <v>137</v>
      </c>
      <c r="B180" s="29">
        <v>41327</v>
      </c>
      <c r="C180" s="25" t="s">
        <v>220</v>
      </c>
      <c r="D180" s="107">
        <v>5.5</v>
      </c>
      <c r="E180" s="54">
        <v>0</v>
      </c>
      <c r="F180" s="24">
        <f>PRODUCT(D180,E180)</f>
        <v>0</v>
      </c>
      <c r="G180" s="24">
        <v>1</v>
      </c>
      <c r="H180" s="24">
        <f t="shared" si="46"/>
        <v>0</v>
      </c>
    </row>
    <row r="181" spans="1:256">
      <c r="A181" s="53">
        <v>138</v>
      </c>
      <c r="B181" s="29">
        <v>41328</v>
      </c>
      <c r="C181" s="25" t="s">
        <v>409</v>
      </c>
      <c r="D181" s="107">
        <v>16.5</v>
      </c>
      <c r="E181" s="54">
        <v>0</v>
      </c>
      <c r="F181" s="24">
        <f>PRODUCT(D181,E181)</f>
        <v>0</v>
      </c>
      <c r="G181" s="24">
        <v>2.5</v>
      </c>
      <c r="H181" s="24">
        <f t="shared" si="46"/>
        <v>0</v>
      </c>
    </row>
    <row r="182" spans="1:256">
      <c r="A182" s="53">
        <v>139</v>
      </c>
      <c r="B182" s="29">
        <v>11321</v>
      </c>
      <c r="C182" s="25" t="s">
        <v>96</v>
      </c>
      <c r="D182" s="107">
        <v>57.5</v>
      </c>
      <c r="E182" s="54">
        <v>0</v>
      </c>
      <c r="F182" s="24">
        <f t="shared" si="45"/>
        <v>0</v>
      </c>
      <c r="G182" s="24">
        <v>10.5</v>
      </c>
      <c r="H182" s="24">
        <f t="shared" si="46"/>
        <v>0</v>
      </c>
    </row>
    <row r="183" spans="1:256">
      <c r="A183" s="53">
        <v>140</v>
      </c>
      <c r="B183" s="29">
        <v>11323</v>
      </c>
      <c r="C183" s="25" t="s">
        <v>34</v>
      </c>
      <c r="D183" s="107">
        <v>45</v>
      </c>
      <c r="E183" s="54">
        <v>0</v>
      </c>
      <c r="F183" s="24">
        <f t="shared" si="45"/>
        <v>0</v>
      </c>
      <c r="G183" s="24">
        <v>10</v>
      </c>
      <c r="H183" s="24">
        <f t="shared" si="46"/>
        <v>0</v>
      </c>
    </row>
    <row r="184" spans="1:256">
      <c r="A184" s="53">
        <v>141</v>
      </c>
      <c r="B184" s="29">
        <v>11319</v>
      </c>
      <c r="C184" s="25" t="s">
        <v>72</v>
      </c>
      <c r="D184" s="107">
        <v>37.5</v>
      </c>
      <c r="E184" s="54">
        <v>0</v>
      </c>
      <c r="F184" s="24">
        <f t="shared" si="45"/>
        <v>0</v>
      </c>
      <c r="G184" s="24">
        <v>8</v>
      </c>
      <c r="H184" s="24">
        <f t="shared" si="46"/>
        <v>0</v>
      </c>
    </row>
    <row r="185" spans="1:256">
      <c r="A185" s="53">
        <v>142</v>
      </c>
      <c r="B185" s="29">
        <v>11320</v>
      </c>
      <c r="C185" s="25" t="s">
        <v>35</v>
      </c>
      <c r="D185" s="107">
        <v>39</v>
      </c>
      <c r="E185" s="54">
        <v>0</v>
      </c>
      <c r="F185" s="24">
        <f t="shared" si="45"/>
        <v>0</v>
      </c>
      <c r="G185" s="24">
        <v>8.4</v>
      </c>
      <c r="H185" s="24">
        <f t="shared" si="46"/>
        <v>0</v>
      </c>
    </row>
    <row r="186" spans="1:256">
      <c r="A186" s="53">
        <v>143</v>
      </c>
      <c r="B186" s="29">
        <v>11307</v>
      </c>
      <c r="C186" s="25" t="s">
        <v>73</v>
      </c>
      <c r="D186" s="107">
        <v>9.5</v>
      </c>
      <c r="E186" s="54">
        <v>0</v>
      </c>
      <c r="F186" s="24">
        <f t="shared" si="45"/>
        <v>0</v>
      </c>
      <c r="G186" s="24">
        <v>2.2000000000000002</v>
      </c>
      <c r="H186" s="24">
        <f t="shared" si="46"/>
        <v>0</v>
      </c>
    </row>
    <row r="187" spans="1:256">
      <c r="A187" s="53">
        <v>144</v>
      </c>
      <c r="B187" s="29">
        <v>11317</v>
      </c>
      <c r="C187" s="25" t="s">
        <v>74</v>
      </c>
      <c r="D187" s="107">
        <v>4.5</v>
      </c>
      <c r="E187" s="54">
        <v>0</v>
      </c>
      <c r="F187" s="24">
        <f t="shared" si="45"/>
        <v>0</v>
      </c>
      <c r="G187" s="24">
        <v>1</v>
      </c>
      <c r="H187" s="24">
        <f t="shared" si="46"/>
        <v>0</v>
      </c>
    </row>
    <row r="188" spans="1:256">
      <c r="A188" s="53">
        <v>145</v>
      </c>
      <c r="B188" s="29">
        <v>11325</v>
      </c>
      <c r="C188" s="25" t="s">
        <v>69</v>
      </c>
      <c r="D188" s="107">
        <v>5</v>
      </c>
      <c r="E188" s="54">
        <v>0</v>
      </c>
      <c r="F188" s="24">
        <f t="shared" si="45"/>
        <v>0</v>
      </c>
      <c r="G188" s="24">
        <v>1.2</v>
      </c>
      <c r="H188" s="24">
        <f t="shared" si="46"/>
        <v>0</v>
      </c>
    </row>
    <row r="189" spans="1:256">
      <c r="A189" s="53">
        <v>146</v>
      </c>
      <c r="B189" s="29">
        <v>38811</v>
      </c>
      <c r="C189" s="25" t="s">
        <v>451</v>
      </c>
      <c r="D189" s="107">
        <v>29.5</v>
      </c>
      <c r="E189" s="54">
        <v>0</v>
      </c>
      <c r="F189" s="24">
        <f t="shared" si="45"/>
        <v>0</v>
      </c>
      <c r="G189" s="24">
        <v>6.3</v>
      </c>
      <c r="H189" s="24">
        <f t="shared" si="46"/>
        <v>0</v>
      </c>
    </row>
    <row r="190" spans="1:256">
      <c r="A190" s="83"/>
      <c r="B190" s="88"/>
      <c r="C190" s="85" t="s">
        <v>291</v>
      </c>
      <c r="D190" s="106"/>
      <c r="E190" s="87"/>
      <c r="F190" s="86"/>
      <c r="G190" s="86"/>
      <c r="H190" s="86"/>
      <c r="I190" s="15"/>
    </row>
    <row r="191" spans="1:256" s="15" customFormat="1">
      <c r="A191" s="53">
        <v>147</v>
      </c>
      <c r="B191" s="29">
        <v>15801</v>
      </c>
      <c r="C191" s="25" t="s">
        <v>454</v>
      </c>
      <c r="D191" s="107">
        <v>120</v>
      </c>
      <c r="E191" s="54">
        <v>0</v>
      </c>
      <c r="F191" s="24">
        <f t="shared" ref="F191:F192" si="47">PRODUCT(D191,E191)</f>
        <v>0</v>
      </c>
      <c r="G191" s="24">
        <v>26</v>
      </c>
      <c r="H191" s="24">
        <f t="shared" ref="H191:H192" si="48">PRODUCT(E191,G191)</f>
        <v>0</v>
      </c>
    </row>
    <row r="192" spans="1:256" s="15" customFormat="1">
      <c r="A192" s="53">
        <v>148</v>
      </c>
      <c r="B192" s="29">
        <v>15802</v>
      </c>
      <c r="C192" s="25" t="s">
        <v>297</v>
      </c>
      <c r="D192" s="107">
        <v>125</v>
      </c>
      <c r="E192" s="54">
        <v>0</v>
      </c>
      <c r="F192" s="24">
        <f t="shared" si="47"/>
        <v>0</v>
      </c>
      <c r="G192" s="24">
        <v>27</v>
      </c>
      <c r="H192" s="24">
        <f t="shared" si="48"/>
        <v>0</v>
      </c>
    </row>
    <row r="193" spans="1:8" s="15" customFormat="1">
      <c r="A193" s="53">
        <v>149</v>
      </c>
      <c r="B193" s="29">
        <v>15803</v>
      </c>
      <c r="C193" s="25" t="s">
        <v>455</v>
      </c>
      <c r="D193" s="107">
        <v>115</v>
      </c>
      <c r="E193" s="54">
        <v>0</v>
      </c>
      <c r="F193" s="24">
        <f>PRODUCT(D193,E193)</f>
        <v>0</v>
      </c>
      <c r="G193" s="24">
        <v>25</v>
      </c>
      <c r="H193" s="24">
        <f>PRODUCT(E193,G193)</f>
        <v>0</v>
      </c>
    </row>
    <row r="194" spans="1:8">
      <c r="A194" s="83"/>
      <c r="B194" s="88"/>
      <c r="C194" s="85" t="s">
        <v>16</v>
      </c>
      <c r="D194" s="106"/>
      <c r="E194" s="87"/>
      <c r="F194" s="86"/>
      <c r="G194" s="86"/>
      <c r="H194" s="86"/>
    </row>
    <row r="195" spans="1:8">
      <c r="A195" s="75">
        <v>150</v>
      </c>
      <c r="B195" s="35">
        <v>20117</v>
      </c>
      <c r="C195" s="33" t="s">
        <v>17</v>
      </c>
      <c r="D195" s="109">
        <v>25.5</v>
      </c>
      <c r="E195" s="49">
        <v>0</v>
      </c>
      <c r="F195" s="34">
        <f>PRODUCT(D195,E195)</f>
        <v>0</v>
      </c>
      <c r="G195" s="34">
        <v>4.2</v>
      </c>
      <c r="H195" s="34">
        <f>PRODUCT(E195,G195)</f>
        <v>0</v>
      </c>
    </row>
    <row r="196" spans="1:8">
      <c r="A196" s="53">
        <v>151</v>
      </c>
      <c r="B196" s="29">
        <v>20144</v>
      </c>
      <c r="C196" s="77" t="s">
        <v>246</v>
      </c>
      <c r="D196" s="107">
        <v>35.5</v>
      </c>
      <c r="E196" s="54">
        <v>0</v>
      </c>
      <c r="F196" s="24">
        <f>PRODUCT(D196,E196)</f>
        <v>0</v>
      </c>
      <c r="G196" s="24">
        <v>6</v>
      </c>
      <c r="H196" s="24">
        <f>PRODUCT(E196,G196)</f>
        <v>0</v>
      </c>
    </row>
    <row r="197" spans="1:8">
      <c r="A197" s="83"/>
      <c r="B197" s="88"/>
      <c r="C197" s="85" t="s">
        <v>108</v>
      </c>
      <c r="D197" s="106"/>
      <c r="E197" s="87"/>
      <c r="F197" s="86"/>
      <c r="G197" s="86"/>
      <c r="H197" s="86"/>
    </row>
    <row r="198" spans="1:8" s="15" customFormat="1">
      <c r="A198" s="53">
        <v>152</v>
      </c>
      <c r="B198" s="29">
        <v>44402</v>
      </c>
      <c r="C198" s="25" t="s">
        <v>109</v>
      </c>
      <c r="D198" s="107">
        <v>47.5</v>
      </c>
      <c r="E198" s="54">
        <v>0</v>
      </c>
      <c r="F198" s="24">
        <f t="shared" ref="F198:F207" si="49">PRODUCT(D198,E198)</f>
        <v>0</v>
      </c>
      <c r="G198" s="24">
        <v>8.9</v>
      </c>
      <c r="H198" s="24">
        <f t="shared" ref="H198:H207" si="50">PRODUCT(E198,G198)</f>
        <v>0</v>
      </c>
    </row>
    <row r="199" spans="1:8" s="15" customFormat="1">
      <c r="A199" s="75">
        <v>153</v>
      </c>
      <c r="B199" s="35">
        <v>45902</v>
      </c>
      <c r="C199" s="33" t="s">
        <v>290</v>
      </c>
      <c r="D199" s="109">
        <v>44.5</v>
      </c>
      <c r="E199" s="49">
        <v>0</v>
      </c>
      <c r="F199" s="34">
        <f t="shared" si="49"/>
        <v>0</v>
      </c>
      <c r="G199" s="34">
        <v>7</v>
      </c>
      <c r="H199" s="34">
        <f t="shared" si="50"/>
        <v>0</v>
      </c>
    </row>
    <row r="200" spans="1:8">
      <c r="A200" s="53">
        <v>154</v>
      </c>
      <c r="B200" s="58">
        <v>44412</v>
      </c>
      <c r="C200" s="25" t="s">
        <v>272</v>
      </c>
      <c r="D200" s="107">
        <v>5.5</v>
      </c>
      <c r="E200" s="54">
        <v>0</v>
      </c>
      <c r="F200" s="24">
        <f t="shared" si="49"/>
        <v>0</v>
      </c>
      <c r="G200" s="24">
        <v>1</v>
      </c>
      <c r="H200" s="24">
        <f t="shared" si="50"/>
        <v>0</v>
      </c>
    </row>
    <row r="201" spans="1:8">
      <c r="A201" s="74">
        <v>155</v>
      </c>
      <c r="B201" s="134">
        <v>44410</v>
      </c>
      <c r="C201" s="27" t="s">
        <v>221</v>
      </c>
      <c r="D201" s="108">
        <v>5.5</v>
      </c>
      <c r="E201" s="48">
        <v>0</v>
      </c>
      <c r="F201" s="26">
        <f t="shared" si="49"/>
        <v>0</v>
      </c>
      <c r="G201" s="26">
        <v>1</v>
      </c>
      <c r="H201" s="26">
        <f t="shared" si="50"/>
        <v>0</v>
      </c>
    </row>
    <row r="202" spans="1:8" s="15" customFormat="1">
      <c r="A202" s="53">
        <v>156</v>
      </c>
      <c r="B202" s="58">
        <v>44411</v>
      </c>
      <c r="C202" s="25" t="s">
        <v>222</v>
      </c>
      <c r="D202" s="107">
        <v>6</v>
      </c>
      <c r="E202" s="54">
        <v>0</v>
      </c>
      <c r="F202" s="24">
        <f t="shared" si="49"/>
        <v>0</v>
      </c>
      <c r="G202" s="24">
        <v>1.6</v>
      </c>
      <c r="H202" s="24">
        <f t="shared" si="50"/>
        <v>0</v>
      </c>
    </row>
    <row r="203" spans="1:8" s="15" customFormat="1">
      <c r="A203" s="53">
        <v>157</v>
      </c>
      <c r="B203" s="61">
        <v>34401</v>
      </c>
      <c r="C203" s="76" t="s">
        <v>175</v>
      </c>
      <c r="D203" s="107">
        <v>47.5</v>
      </c>
      <c r="E203" s="54">
        <v>0</v>
      </c>
      <c r="F203" s="24">
        <f t="shared" si="49"/>
        <v>0</v>
      </c>
      <c r="G203" s="24">
        <v>8.9</v>
      </c>
      <c r="H203" s="24">
        <f t="shared" si="50"/>
        <v>0</v>
      </c>
    </row>
    <row r="204" spans="1:8" s="15" customFormat="1">
      <c r="A204" s="53">
        <v>158</v>
      </c>
      <c r="B204" s="61">
        <v>34413</v>
      </c>
      <c r="C204" s="76" t="s">
        <v>249</v>
      </c>
      <c r="D204" s="107">
        <v>47.5</v>
      </c>
      <c r="E204" s="54">
        <v>0</v>
      </c>
      <c r="F204" s="24">
        <f t="shared" si="49"/>
        <v>0</v>
      </c>
      <c r="G204" s="24">
        <v>8.9</v>
      </c>
      <c r="H204" s="24">
        <f t="shared" si="50"/>
        <v>0</v>
      </c>
    </row>
    <row r="205" spans="1:8">
      <c r="A205" s="53">
        <v>159</v>
      </c>
      <c r="B205" s="29">
        <v>64404</v>
      </c>
      <c r="C205" s="25" t="s">
        <v>110</v>
      </c>
      <c r="D205" s="107">
        <v>42</v>
      </c>
      <c r="E205" s="54">
        <v>0</v>
      </c>
      <c r="F205" s="24">
        <f t="shared" si="49"/>
        <v>0</v>
      </c>
      <c r="G205" s="24">
        <v>8.5</v>
      </c>
      <c r="H205" s="24">
        <f t="shared" si="50"/>
        <v>0</v>
      </c>
    </row>
    <row r="206" spans="1:8">
      <c r="A206" s="53">
        <v>160</v>
      </c>
      <c r="B206" s="29">
        <v>60149</v>
      </c>
      <c r="C206" s="25" t="s">
        <v>456</v>
      </c>
      <c r="D206" s="107">
        <v>42</v>
      </c>
      <c r="E206" s="54">
        <v>0</v>
      </c>
      <c r="F206" s="24">
        <f t="shared" si="49"/>
        <v>0</v>
      </c>
      <c r="G206" s="24">
        <v>8.5</v>
      </c>
      <c r="H206" s="24">
        <f t="shared" si="50"/>
        <v>0</v>
      </c>
    </row>
    <row r="207" spans="1:8" s="15" customFormat="1">
      <c r="A207" s="53">
        <v>161</v>
      </c>
      <c r="B207" s="29">
        <v>65301</v>
      </c>
      <c r="C207" s="25" t="s">
        <v>208</v>
      </c>
      <c r="D207" s="107">
        <v>36</v>
      </c>
      <c r="E207" s="54">
        <v>0</v>
      </c>
      <c r="F207" s="24">
        <f t="shared" si="49"/>
        <v>0</v>
      </c>
      <c r="G207" s="24">
        <v>12</v>
      </c>
      <c r="H207" s="24">
        <f t="shared" si="50"/>
        <v>0</v>
      </c>
    </row>
    <row r="208" spans="1:8">
      <c r="A208" s="83"/>
      <c r="B208" s="88"/>
      <c r="C208" s="85" t="s">
        <v>18</v>
      </c>
      <c r="D208" s="106"/>
      <c r="E208" s="87"/>
      <c r="F208" s="86"/>
      <c r="G208" s="86"/>
      <c r="H208" s="86"/>
    </row>
    <row r="209" spans="1:8">
      <c r="A209" s="53">
        <v>162</v>
      </c>
      <c r="B209" s="29">
        <v>12701</v>
      </c>
      <c r="C209" s="25" t="s">
        <v>155</v>
      </c>
      <c r="D209" s="107">
        <v>37.5</v>
      </c>
      <c r="E209" s="54">
        <v>0</v>
      </c>
      <c r="F209" s="24">
        <f>PRODUCT(D209,E209)</f>
        <v>0</v>
      </c>
      <c r="G209" s="24">
        <v>8</v>
      </c>
      <c r="H209" s="24">
        <f>PRODUCT(E209,G209)</f>
        <v>0</v>
      </c>
    </row>
    <row r="210" spans="1:8">
      <c r="A210" s="53">
        <v>163</v>
      </c>
      <c r="B210" s="29">
        <v>12703</v>
      </c>
      <c r="C210" s="25" t="s">
        <v>19</v>
      </c>
      <c r="D210" s="107">
        <v>58</v>
      </c>
      <c r="E210" s="54">
        <v>0</v>
      </c>
      <c r="F210" s="24">
        <f t="shared" ref="F210:F217" si="51">PRODUCT(D210,E210)</f>
        <v>0</v>
      </c>
      <c r="G210" s="24">
        <v>12</v>
      </c>
      <c r="H210" s="24">
        <f t="shared" ref="H210:H217" si="52">PRODUCT(E210,G210)</f>
        <v>0</v>
      </c>
    </row>
    <row r="211" spans="1:8">
      <c r="A211" s="53">
        <v>164</v>
      </c>
      <c r="B211" s="29">
        <v>12704</v>
      </c>
      <c r="C211" s="25" t="s">
        <v>252</v>
      </c>
      <c r="D211" s="107">
        <v>74</v>
      </c>
      <c r="E211" s="54">
        <v>0</v>
      </c>
      <c r="F211" s="24">
        <f t="shared" si="51"/>
        <v>0</v>
      </c>
      <c r="G211" s="24">
        <v>14.9</v>
      </c>
      <c r="H211" s="24">
        <f t="shared" si="52"/>
        <v>0</v>
      </c>
    </row>
    <row r="212" spans="1:8">
      <c r="A212" s="53">
        <v>165</v>
      </c>
      <c r="B212" s="29">
        <v>12705</v>
      </c>
      <c r="C212" s="25" t="s">
        <v>21</v>
      </c>
      <c r="D212" s="107">
        <v>58</v>
      </c>
      <c r="E212" s="54">
        <v>0</v>
      </c>
      <c r="F212" s="24">
        <f t="shared" si="51"/>
        <v>0</v>
      </c>
      <c r="G212" s="24">
        <v>12</v>
      </c>
      <c r="H212" s="24">
        <f t="shared" si="52"/>
        <v>0</v>
      </c>
    </row>
    <row r="213" spans="1:8">
      <c r="A213" s="53">
        <v>166</v>
      </c>
      <c r="B213" s="29">
        <v>12707</v>
      </c>
      <c r="C213" s="25" t="s">
        <v>23</v>
      </c>
      <c r="D213" s="107">
        <v>58</v>
      </c>
      <c r="E213" s="54">
        <v>0</v>
      </c>
      <c r="F213" s="24">
        <f t="shared" si="51"/>
        <v>0</v>
      </c>
      <c r="G213" s="24">
        <v>12</v>
      </c>
      <c r="H213" s="24">
        <f t="shared" si="52"/>
        <v>0</v>
      </c>
    </row>
    <row r="214" spans="1:8">
      <c r="A214" s="53">
        <v>167</v>
      </c>
      <c r="B214" s="29">
        <v>12710</v>
      </c>
      <c r="C214" s="25" t="s">
        <v>20</v>
      </c>
      <c r="D214" s="107">
        <v>13.5</v>
      </c>
      <c r="E214" s="54">
        <v>0</v>
      </c>
      <c r="F214" s="24">
        <f t="shared" si="51"/>
        <v>0</v>
      </c>
      <c r="G214" s="24">
        <v>3.3</v>
      </c>
      <c r="H214" s="24">
        <f t="shared" si="52"/>
        <v>0</v>
      </c>
    </row>
    <row r="215" spans="1:8">
      <c r="A215" s="53">
        <v>168</v>
      </c>
      <c r="B215" s="29">
        <v>12711</v>
      </c>
      <c r="C215" s="25" t="s">
        <v>38</v>
      </c>
      <c r="D215" s="107">
        <v>11</v>
      </c>
      <c r="E215" s="54">
        <v>0</v>
      </c>
      <c r="F215" s="24">
        <f t="shared" si="51"/>
        <v>0</v>
      </c>
      <c r="G215" s="24">
        <v>2.4</v>
      </c>
      <c r="H215" s="24">
        <f t="shared" si="52"/>
        <v>0</v>
      </c>
    </row>
    <row r="216" spans="1:8">
      <c r="A216" s="53">
        <v>169</v>
      </c>
      <c r="B216" s="29">
        <v>12712</v>
      </c>
      <c r="C216" s="25" t="s">
        <v>22</v>
      </c>
      <c r="D216" s="107">
        <v>55</v>
      </c>
      <c r="E216" s="54">
        <v>0</v>
      </c>
      <c r="F216" s="24">
        <f t="shared" si="51"/>
        <v>0</v>
      </c>
      <c r="G216" s="24">
        <v>11</v>
      </c>
      <c r="H216" s="24">
        <f t="shared" si="52"/>
        <v>0</v>
      </c>
    </row>
    <row r="217" spans="1:8">
      <c r="A217" s="53">
        <v>170</v>
      </c>
      <c r="B217" s="29">
        <v>12716</v>
      </c>
      <c r="C217" s="25" t="s">
        <v>509</v>
      </c>
      <c r="D217" s="107">
        <v>60</v>
      </c>
      <c r="E217" s="54">
        <v>0</v>
      </c>
      <c r="F217" s="24">
        <f t="shared" si="51"/>
        <v>0</v>
      </c>
      <c r="G217" s="24">
        <v>13</v>
      </c>
      <c r="H217" s="24">
        <f t="shared" si="52"/>
        <v>0</v>
      </c>
    </row>
    <row r="218" spans="1:8">
      <c r="A218" s="83"/>
      <c r="B218" s="88"/>
      <c r="C218" s="85" t="s">
        <v>71</v>
      </c>
      <c r="D218" s="106"/>
      <c r="E218" s="87"/>
      <c r="F218" s="86"/>
      <c r="G218" s="86"/>
      <c r="H218" s="86"/>
    </row>
    <row r="219" spans="1:8" s="15" customFormat="1">
      <c r="A219" s="53">
        <v>171</v>
      </c>
      <c r="B219" s="29">
        <v>12806</v>
      </c>
      <c r="C219" s="25" t="s">
        <v>489</v>
      </c>
      <c r="D219" s="107">
        <v>46</v>
      </c>
      <c r="E219" s="54">
        <v>0</v>
      </c>
      <c r="F219" s="24">
        <f t="shared" ref="F219:F222" si="53">PRODUCT(D219,E219)</f>
        <v>0</v>
      </c>
      <c r="G219" s="24">
        <v>10.7</v>
      </c>
      <c r="H219" s="24">
        <f t="shared" ref="H219:H222" si="54">PRODUCT(E219,G219)</f>
        <v>0</v>
      </c>
    </row>
    <row r="220" spans="1:8">
      <c r="A220" s="83"/>
      <c r="B220" s="88"/>
      <c r="C220" s="85" t="s">
        <v>415</v>
      </c>
      <c r="D220" s="106"/>
      <c r="E220" s="87"/>
      <c r="F220" s="86"/>
      <c r="G220" s="86"/>
      <c r="H220" s="86"/>
    </row>
    <row r="221" spans="1:8">
      <c r="A221" s="75">
        <v>172</v>
      </c>
      <c r="B221" s="35">
        <v>36601</v>
      </c>
      <c r="C221" s="33" t="s">
        <v>416</v>
      </c>
      <c r="D221" s="109">
        <v>60</v>
      </c>
      <c r="E221" s="49">
        <v>0</v>
      </c>
      <c r="F221" s="34">
        <f t="shared" si="53"/>
        <v>0</v>
      </c>
      <c r="G221" s="34">
        <v>11.5</v>
      </c>
      <c r="H221" s="34">
        <f t="shared" si="54"/>
        <v>0</v>
      </c>
    </row>
    <row r="222" spans="1:8">
      <c r="A222" s="75">
        <v>173</v>
      </c>
      <c r="B222" s="35">
        <v>36602</v>
      </c>
      <c r="C222" s="33" t="s">
        <v>417</v>
      </c>
      <c r="D222" s="109">
        <v>60</v>
      </c>
      <c r="E222" s="49">
        <v>0</v>
      </c>
      <c r="F222" s="34">
        <f t="shared" si="53"/>
        <v>0</v>
      </c>
      <c r="G222" s="34">
        <v>11.5</v>
      </c>
      <c r="H222" s="34">
        <f t="shared" si="54"/>
        <v>0</v>
      </c>
    </row>
    <row r="223" spans="1:8">
      <c r="A223" s="83"/>
      <c r="B223" s="88"/>
      <c r="C223" s="85" t="s">
        <v>24</v>
      </c>
      <c r="D223" s="106"/>
      <c r="E223" s="87"/>
      <c r="F223" s="86"/>
      <c r="G223" s="86"/>
      <c r="H223" s="86"/>
    </row>
    <row r="224" spans="1:8">
      <c r="A224" s="53">
        <v>174</v>
      </c>
      <c r="B224" s="29">
        <v>32602</v>
      </c>
      <c r="C224" s="25" t="s">
        <v>124</v>
      </c>
      <c r="D224" s="107">
        <v>37</v>
      </c>
      <c r="E224" s="54">
        <v>0</v>
      </c>
      <c r="F224" s="24">
        <f t="shared" ref="F224" si="55">PRODUCT(D224,E224)</f>
        <v>0</v>
      </c>
      <c r="G224" s="24">
        <v>7.4</v>
      </c>
      <c r="H224" s="26">
        <f t="shared" ref="H224" si="56">PRODUCT(E224,G224)</f>
        <v>0</v>
      </c>
    </row>
    <row r="225" spans="1:8">
      <c r="A225" s="53">
        <v>175</v>
      </c>
      <c r="B225" s="29">
        <v>32604</v>
      </c>
      <c r="C225" s="25" t="s">
        <v>115</v>
      </c>
      <c r="D225" s="107">
        <v>53.5</v>
      </c>
      <c r="E225" s="54">
        <v>0</v>
      </c>
      <c r="F225" s="24">
        <f t="shared" ref="F225:F227" si="57">PRODUCT(D225,E225)</f>
        <v>0</v>
      </c>
      <c r="G225" s="24">
        <v>10.9</v>
      </c>
      <c r="H225" s="24">
        <f t="shared" ref="H225:H228" si="58">PRODUCT(E225,G225)</f>
        <v>0</v>
      </c>
    </row>
    <row r="226" spans="1:8">
      <c r="A226" s="53">
        <v>176</v>
      </c>
      <c r="B226" s="29">
        <v>32618</v>
      </c>
      <c r="C226" s="25" t="s">
        <v>227</v>
      </c>
      <c r="D226" s="107">
        <v>22.5</v>
      </c>
      <c r="E226" s="54">
        <v>0</v>
      </c>
      <c r="F226" s="24">
        <f t="shared" si="57"/>
        <v>0</v>
      </c>
      <c r="G226" s="24">
        <v>5.6</v>
      </c>
      <c r="H226" s="24">
        <f t="shared" si="58"/>
        <v>0</v>
      </c>
    </row>
    <row r="227" spans="1:8" s="15" customFormat="1">
      <c r="A227" s="53">
        <v>177</v>
      </c>
      <c r="B227" s="29">
        <v>32620</v>
      </c>
      <c r="C227" s="25" t="s">
        <v>241</v>
      </c>
      <c r="D227" s="107">
        <v>51.5</v>
      </c>
      <c r="E227" s="54">
        <v>0</v>
      </c>
      <c r="F227" s="24">
        <f t="shared" si="57"/>
        <v>0</v>
      </c>
      <c r="G227" s="24">
        <v>12.3</v>
      </c>
      <c r="H227" s="24">
        <f t="shared" si="58"/>
        <v>0</v>
      </c>
    </row>
    <row r="228" spans="1:8">
      <c r="A228" s="53">
        <v>178</v>
      </c>
      <c r="B228" s="29">
        <v>40120</v>
      </c>
      <c r="C228" s="25" t="s">
        <v>251</v>
      </c>
      <c r="D228" s="107">
        <v>28</v>
      </c>
      <c r="E228" s="54">
        <v>0</v>
      </c>
      <c r="F228" s="24">
        <f>PRODUCT(D228,E228)</f>
        <v>0</v>
      </c>
      <c r="G228" s="24">
        <v>4.3</v>
      </c>
      <c r="H228" s="24">
        <f t="shared" si="58"/>
        <v>0</v>
      </c>
    </row>
    <row r="229" spans="1:8">
      <c r="A229" s="83"/>
      <c r="B229" s="88"/>
      <c r="C229" s="85" t="s">
        <v>25</v>
      </c>
      <c r="D229" s="106"/>
      <c r="E229" s="87"/>
      <c r="F229" s="86"/>
      <c r="G229" s="86"/>
      <c r="H229" s="86"/>
    </row>
    <row r="230" spans="1:8" s="15" customFormat="1">
      <c r="A230" s="53">
        <v>179</v>
      </c>
      <c r="B230" s="28">
        <v>10130</v>
      </c>
      <c r="C230" s="25" t="s">
        <v>200</v>
      </c>
      <c r="D230" s="107">
        <v>50</v>
      </c>
      <c r="E230" s="54">
        <v>0</v>
      </c>
      <c r="F230" s="24">
        <f t="shared" ref="F230:F234" si="59">PRODUCT(D230,E230)</f>
        <v>0</v>
      </c>
      <c r="G230" s="24">
        <v>9</v>
      </c>
      <c r="H230" s="24">
        <f t="shared" ref="H230:H234" si="60">PRODUCT(E230,G230)</f>
        <v>0</v>
      </c>
    </row>
    <row r="231" spans="1:8" s="15" customFormat="1">
      <c r="A231" s="53">
        <v>180</v>
      </c>
      <c r="B231" s="28">
        <v>10131</v>
      </c>
      <c r="C231" s="25" t="s">
        <v>532</v>
      </c>
      <c r="D231" s="107">
        <v>65</v>
      </c>
      <c r="E231" s="54">
        <v>0</v>
      </c>
      <c r="F231" s="24">
        <f t="shared" si="59"/>
        <v>0</v>
      </c>
      <c r="G231" s="24">
        <v>13</v>
      </c>
      <c r="H231" s="24">
        <f t="shared" si="60"/>
        <v>0</v>
      </c>
    </row>
    <row r="232" spans="1:8" s="15" customFormat="1">
      <c r="A232" s="53">
        <v>181</v>
      </c>
      <c r="B232" s="29">
        <v>30133</v>
      </c>
      <c r="C232" s="25" t="s">
        <v>226</v>
      </c>
      <c r="D232" s="107">
        <v>32</v>
      </c>
      <c r="E232" s="54">
        <v>0</v>
      </c>
      <c r="F232" s="24">
        <f t="shared" si="59"/>
        <v>0</v>
      </c>
      <c r="G232" s="24">
        <v>8</v>
      </c>
      <c r="H232" s="24">
        <f t="shared" si="60"/>
        <v>0</v>
      </c>
    </row>
    <row r="233" spans="1:8" s="15" customFormat="1">
      <c r="A233" s="53">
        <v>182</v>
      </c>
      <c r="B233" s="29">
        <v>40129</v>
      </c>
      <c r="C233" s="25" t="s">
        <v>407</v>
      </c>
      <c r="D233" s="107">
        <v>12.5</v>
      </c>
      <c r="E233" s="54">
        <v>0</v>
      </c>
      <c r="F233" s="24">
        <f t="shared" si="59"/>
        <v>0</v>
      </c>
      <c r="G233" s="24">
        <v>2.2000000000000002</v>
      </c>
      <c r="H233" s="24">
        <f t="shared" si="60"/>
        <v>0</v>
      </c>
    </row>
    <row r="234" spans="1:8" s="15" customFormat="1">
      <c r="A234" s="53">
        <v>183</v>
      </c>
      <c r="B234" s="29">
        <v>20150</v>
      </c>
      <c r="C234" s="25" t="s">
        <v>428</v>
      </c>
      <c r="D234" s="108">
        <v>32</v>
      </c>
      <c r="E234" s="54">
        <v>0</v>
      </c>
      <c r="F234" s="24">
        <f t="shared" si="59"/>
        <v>0</v>
      </c>
      <c r="G234" s="24">
        <v>8</v>
      </c>
      <c r="H234" s="24">
        <f t="shared" si="60"/>
        <v>0</v>
      </c>
    </row>
    <row r="235" spans="1:8">
      <c r="A235" s="83"/>
      <c r="B235" s="88"/>
      <c r="C235" s="85" t="s">
        <v>15</v>
      </c>
      <c r="D235" s="106"/>
      <c r="E235" s="87"/>
      <c r="F235" s="86"/>
      <c r="G235" s="86"/>
      <c r="H235" s="86"/>
    </row>
    <row r="236" spans="1:8" s="31" customFormat="1">
      <c r="A236" s="53">
        <v>184</v>
      </c>
      <c r="B236" s="29">
        <v>30258</v>
      </c>
      <c r="C236" s="25" t="s">
        <v>274</v>
      </c>
      <c r="D236" s="107">
        <v>32.5</v>
      </c>
      <c r="E236" s="54">
        <v>0</v>
      </c>
      <c r="F236" s="24">
        <f>PRODUCT(D236,E236)</f>
        <v>0</v>
      </c>
      <c r="G236" s="24">
        <v>6.5</v>
      </c>
      <c r="H236" s="24">
        <f>PRODUCT(E236,G236)</f>
        <v>0</v>
      </c>
    </row>
    <row r="237" spans="1:8" s="31" customFormat="1">
      <c r="A237" s="124">
        <v>185</v>
      </c>
      <c r="B237" s="125">
        <v>30259</v>
      </c>
      <c r="C237" s="117" t="s">
        <v>492</v>
      </c>
      <c r="D237" s="126">
        <v>52.5</v>
      </c>
      <c r="E237" s="64">
        <v>0</v>
      </c>
      <c r="F237" s="127">
        <f>PRODUCT(D237,E237)</f>
        <v>0</v>
      </c>
      <c r="G237" s="127">
        <v>11.5</v>
      </c>
      <c r="H237" s="127">
        <f>PRODUCT(E237,G237)</f>
        <v>0</v>
      </c>
    </row>
    <row r="238" spans="1:8">
      <c r="A238" s="74">
        <v>186</v>
      </c>
      <c r="B238" s="130" t="s">
        <v>375</v>
      </c>
      <c r="C238" s="133" t="s">
        <v>376</v>
      </c>
      <c r="D238" s="108">
        <v>42</v>
      </c>
      <c r="E238" s="48">
        <v>0</v>
      </c>
      <c r="F238" s="26">
        <f t="shared" ref="F238" si="61">PRODUCT(D238,E238)</f>
        <v>0</v>
      </c>
      <c r="G238" s="26">
        <v>11</v>
      </c>
      <c r="H238" s="26">
        <f t="shared" ref="H238" si="62">PRODUCT(E238,G238)</f>
        <v>0</v>
      </c>
    </row>
    <row r="239" spans="1:8">
      <c r="A239" s="83"/>
      <c r="B239" s="88"/>
      <c r="C239" s="85" t="s">
        <v>26</v>
      </c>
      <c r="D239" s="106"/>
      <c r="E239" s="87"/>
      <c r="F239" s="86"/>
      <c r="G239" s="86"/>
      <c r="H239" s="86"/>
    </row>
    <row r="240" spans="1:8">
      <c r="A240" s="53">
        <v>187</v>
      </c>
      <c r="B240" s="29">
        <v>12106</v>
      </c>
      <c r="C240" s="25" t="s">
        <v>57</v>
      </c>
      <c r="D240" s="107">
        <v>70</v>
      </c>
      <c r="E240" s="54">
        <v>0</v>
      </c>
      <c r="F240" s="24">
        <f t="shared" ref="F240:F245" si="63">PRODUCT(D240,E240)</f>
        <v>0</v>
      </c>
      <c r="G240" s="24">
        <v>14</v>
      </c>
      <c r="H240" s="24">
        <f t="shared" ref="H240:H245" si="64">PRODUCT(E240,G240)</f>
        <v>0</v>
      </c>
    </row>
    <row r="241" spans="1:8">
      <c r="A241" s="53">
        <v>188</v>
      </c>
      <c r="B241" s="29">
        <v>12114</v>
      </c>
      <c r="C241" s="25" t="s">
        <v>75</v>
      </c>
      <c r="D241" s="107">
        <v>42</v>
      </c>
      <c r="E241" s="54">
        <v>0</v>
      </c>
      <c r="F241" s="24">
        <f t="shared" si="63"/>
        <v>0</v>
      </c>
      <c r="G241" s="24">
        <v>8.4</v>
      </c>
      <c r="H241" s="24">
        <f t="shared" si="64"/>
        <v>0</v>
      </c>
    </row>
    <row r="242" spans="1:8">
      <c r="A242" s="53">
        <v>189</v>
      </c>
      <c r="B242" s="29">
        <v>12115</v>
      </c>
      <c r="C242" s="25" t="s">
        <v>27</v>
      </c>
      <c r="D242" s="107">
        <v>37.5</v>
      </c>
      <c r="E242" s="54">
        <v>0</v>
      </c>
      <c r="F242" s="24">
        <f t="shared" si="63"/>
        <v>0</v>
      </c>
      <c r="G242" s="24">
        <v>8.4</v>
      </c>
      <c r="H242" s="24">
        <f t="shared" si="64"/>
        <v>0</v>
      </c>
    </row>
    <row r="243" spans="1:8">
      <c r="A243" s="53">
        <v>190</v>
      </c>
      <c r="B243" s="29">
        <v>12116</v>
      </c>
      <c r="C243" s="25" t="s">
        <v>28</v>
      </c>
      <c r="D243" s="107">
        <v>37.5</v>
      </c>
      <c r="E243" s="54">
        <v>0</v>
      </c>
      <c r="F243" s="24">
        <f t="shared" si="63"/>
        <v>0</v>
      </c>
      <c r="G243" s="24">
        <v>8.4</v>
      </c>
      <c r="H243" s="24">
        <f t="shared" si="64"/>
        <v>0</v>
      </c>
    </row>
    <row r="244" spans="1:8">
      <c r="A244" s="53">
        <v>191</v>
      </c>
      <c r="B244" s="29">
        <v>12117</v>
      </c>
      <c r="C244" s="25" t="s">
        <v>531</v>
      </c>
      <c r="D244" s="107">
        <v>45</v>
      </c>
      <c r="E244" s="54">
        <v>0</v>
      </c>
      <c r="F244" s="24">
        <f t="shared" si="63"/>
        <v>0</v>
      </c>
      <c r="G244" s="24">
        <v>9.5</v>
      </c>
      <c r="H244" s="24">
        <f t="shared" si="64"/>
        <v>0</v>
      </c>
    </row>
    <row r="245" spans="1:8">
      <c r="A245" s="53">
        <v>192</v>
      </c>
      <c r="B245" s="29">
        <v>12118</v>
      </c>
      <c r="C245" s="25" t="s">
        <v>533</v>
      </c>
      <c r="D245" s="107">
        <v>29.5</v>
      </c>
      <c r="E245" s="54">
        <v>0</v>
      </c>
      <c r="F245" s="24">
        <f t="shared" si="63"/>
        <v>0</v>
      </c>
      <c r="G245" s="24">
        <v>7.3</v>
      </c>
      <c r="H245" s="24">
        <f t="shared" si="64"/>
        <v>0</v>
      </c>
    </row>
    <row r="246" spans="1:8">
      <c r="A246" s="83"/>
      <c r="B246" s="88"/>
      <c r="C246" s="85" t="s">
        <v>39</v>
      </c>
      <c r="D246" s="106"/>
      <c r="E246" s="87"/>
      <c r="F246" s="86"/>
      <c r="G246" s="86"/>
      <c r="H246" s="86"/>
    </row>
    <row r="247" spans="1:8">
      <c r="A247" s="53">
        <v>193</v>
      </c>
      <c r="B247" s="29">
        <v>10301</v>
      </c>
      <c r="C247" s="25" t="s">
        <v>130</v>
      </c>
      <c r="D247" s="107">
        <v>27.5</v>
      </c>
      <c r="E247" s="54">
        <v>0</v>
      </c>
      <c r="F247" s="24">
        <f t="shared" ref="F247:F296" si="65">PRODUCT(D247,E247)</f>
        <v>0</v>
      </c>
      <c r="G247" s="24">
        <v>5.0999999999999996</v>
      </c>
      <c r="H247" s="24">
        <f t="shared" ref="H247:H296" si="66">PRODUCT(E247,G247)</f>
        <v>0</v>
      </c>
    </row>
    <row r="248" spans="1:8">
      <c r="A248" s="53">
        <v>194</v>
      </c>
      <c r="B248" s="29">
        <v>10302</v>
      </c>
      <c r="C248" s="25" t="s">
        <v>131</v>
      </c>
      <c r="D248" s="107">
        <v>27.5</v>
      </c>
      <c r="E248" s="54">
        <v>0</v>
      </c>
      <c r="F248" s="24">
        <f t="shared" si="65"/>
        <v>0</v>
      </c>
      <c r="G248" s="24">
        <v>5.0999999999999996</v>
      </c>
      <c r="H248" s="24">
        <f t="shared" si="66"/>
        <v>0</v>
      </c>
    </row>
    <row r="249" spans="1:8">
      <c r="A249" s="53">
        <v>195</v>
      </c>
      <c r="B249" s="29">
        <v>10303</v>
      </c>
      <c r="C249" s="25" t="s">
        <v>132</v>
      </c>
      <c r="D249" s="107">
        <v>27.5</v>
      </c>
      <c r="E249" s="54">
        <v>0</v>
      </c>
      <c r="F249" s="24">
        <f t="shared" si="65"/>
        <v>0</v>
      </c>
      <c r="G249" s="24">
        <v>5.0999999999999996</v>
      </c>
      <c r="H249" s="24">
        <f t="shared" si="66"/>
        <v>0</v>
      </c>
    </row>
    <row r="250" spans="1:8">
      <c r="A250" s="53">
        <v>196</v>
      </c>
      <c r="B250" s="29">
        <v>10304</v>
      </c>
      <c r="C250" s="25" t="s">
        <v>133</v>
      </c>
      <c r="D250" s="107">
        <v>27.5</v>
      </c>
      <c r="E250" s="54">
        <v>0</v>
      </c>
      <c r="F250" s="24">
        <f t="shared" si="65"/>
        <v>0</v>
      </c>
      <c r="G250" s="24">
        <v>5.0999999999999996</v>
      </c>
      <c r="H250" s="24">
        <f t="shared" si="66"/>
        <v>0</v>
      </c>
    </row>
    <row r="251" spans="1:8">
      <c r="A251" s="53">
        <v>197</v>
      </c>
      <c r="B251" s="29">
        <v>10305</v>
      </c>
      <c r="C251" s="25" t="s">
        <v>160</v>
      </c>
      <c r="D251" s="107">
        <v>27.5</v>
      </c>
      <c r="E251" s="54">
        <v>0</v>
      </c>
      <c r="F251" s="24">
        <f t="shared" si="65"/>
        <v>0</v>
      </c>
      <c r="G251" s="24">
        <v>5.0999999999999996</v>
      </c>
      <c r="H251" s="24">
        <f t="shared" si="66"/>
        <v>0</v>
      </c>
    </row>
    <row r="252" spans="1:8">
      <c r="A252" s="53">
        <v>198</v>
      </c>
      <c r="B252" s="28" t="s">
        <v>159</v>
      </c>
      <c r="C252" s="25" t="s">
        <v>161</v>
      </c>
      <c r="D252" s="107">
        <v>27.5</v>
      </c>
      <c r="E252" s="54">
        <v>0</v>
      </c>
      <c r="F252" s="24">
        <f t="shared" si="65"/>
        <v>0</v>
      </c>
      <c r="G252" s="24">
        <v>5.0999999999999996</v>
      </c>
      <c r="H252" s="24">
        <f t="shared" si="66"/>
        <v>0</v>
      </c>
    </row>
    <row r="253" spans="1:8">
      <c r="A253" s="53">
        <v>199</v>
      </c>
      <c r="B253" s="29">
        <v>10306</v>
      </c>
      <c r="C253" s="25" t="s">
        <v>40</v>
      </c>
      <c r="D253" s="107">
        <v>32.5</v>
      </c>
      <c r="E253" s="54">
        <v>0</v>
      </c>
      <c r="F253" s="24">
        <f t="shared" si="65"/>
        <v>0</v>
      </c>
      <c r="G253" s="24">
        <v>6.6</v>
      </c>
      <c r="H253" s="24">
        <f t="shared" si="66"/>
        <v>0</v>
      </c>
    </row>
    <row r="254" spans="1:8">
      <c r="A254" s="53">
        <v>200</v>
      </c>
      <c r="B254" s="29">
        <v>10308</v>
      </c>
      <c r="C254" s="25" t="s">
        <v>256</v>
      </c>
      <c r="D254" s="107">
        <v>30</v>
      </c>
      <c r="E254" s="54">
        <v>0</v>
      </c>
      <c r="F254" s="24">
        <f t="shared" si="65"/>
        <v>0</v>
      </c>
      <c r="G254" s="24">
        <v>6</v>
      </c>
      <c r="H254" s="24">
        <f t="shared" si="66"/>
        <v>0</v>
      </c>
    </row>
    <row r="255" spans="1:8">
      <c r="A255" s="83"/>
      <c r="B255" s="88"/>
      <c r="C255" s="85" t="s">
        <v>190</v>
      </c>
      <c r="D255" s="110"/>
      <c r="E255" s="87"/>
      <c r="F255" s="86"/>
      <c r="G255" s="86"/>
      <c r="H255" s="86"/>
    </row>
    <row r="256" spans="1:8">
      <c r="A256" s="53">
        <v>201</v>
      </c>
      <c r="B256" s="29">
        <v>14601</v>
      </c>
      <c r="C256" s="25" t="s">
        <v>191</v>
      </c>
      <c r="D256" s="112">
        <v>99.5</v>
      </c>
      <c r="E256" s="54">
        <v>0</v>
      </c>
      <c r="F256" s="24">
        <f t="shared" si="65"/>
        <v>0</v>
      </c>
      <c r="G256" s="24">
        <v>25</v>
      </c>
      <c r="H256" s="24">
        <f t="shared" si="66"/>
        <v>0</v>
      </c>
    </row>
    <row r="257" spans="1:8">
      <c r="A257" s="53">
        <v>202</v>
      </c>
      <c r="B257" s="29">
        <v>14602</v>
      </c>
      <c r="C257" s="25" t="s">
        <v>192</v>
      </c>
      <c r="D257" s="112">
        <v>99.5</v>
      </c>
      <c r="E257" s="54">
        <v>0</v>
      </c>
      <c r="F257" s="24">
        <f t="shared" si="65"/>
        <v>0</v>
      </c>
      <c r="G257" s="24">
        <v>25</v>
      </c>
      <c r="H257" s="24">
        <f t="shared" si="66"/>
        <v>0</v>
      </c>
    </row>
    <row r="258" spans="1:8">
      <c r="A258" s="53">
        <v>203</v>
      </c>
      <c r="B258" s="29">
        <v>14603</v>
      </c>
      <c r="C258" s="25" t="s">
        <v>193</v>
      </c>
      <c r="D258" s="112">
        <v>13.5</v>
      </c>
      <c r="E258" s="54">
        <v>0</v>
      </c>
      <c r="F258" s="24">
        <f t="shared" si="65"/>
        <v>0</v>
      </c>
      <c r="G258" s="24">
        <v>3.4</v>
      </c>
      <c r="H258" s="24">
        <f t="shared" si="66"/>
        <v>0</v>
      </c>
    </row>
    <row r="259" spans="1:8">
      <c r="A259" s="53">
        <v>204</v>
      </c>
      <c r="B259" s="29">
        <v>14604</v>
      </c>
      <c r="C259" s="78" t="s">
        <v>196</v>
      </c>
      <c r="D259" s="112">
        <v>92.5</v>
      </c>
      <c r="E259" s="54">
        <v>0</v>
      </c>
      <c r="F259" s="24">
        <f t="shared" si="65"/>
        <v>0</v>
      </c>
      <c r="G259" s="24">
        <v>25</v>
      </c>
      <c r="H259" s="24">
        <f t="shared" si="66"/>
        <v>0</v>
      </c>
    </row>
    <row r="260" spans="1:8">
      <c r="A260" s="53">
        <v>205</v>
      </c>
      <c r="B260" s="29">
        <v>44605</v>
      </c>
      <c r="C260" s="78" t="s">
        <v>211</v>
      </c>
      <c r="D260" s="112">
        <v>22.5</v>
      </c>
      <c r="E260" s="54">
        <v>0</v>
      </c>
      <c r="F260" s="24">
        <f>PRODUCT(D260,E260)</f>
        <v>0</v>
      </c>
      <c r="G260" s="24">
        <v>5.8</v>
      </c>
      <c r="H260" s="24">
        <f t="shared" si="66"/>
        <v>0</v>
      </c>
    </row>
    <row r="261" spans="1:8">
      <c r="A261" s="83"/>
      <c r="B261" s="88"/>
      <c r="C261" s="85" t="s">
        <v>496</v>
      </c>
      <c r="D261" s="110"/>
      <c r="E261" s="87"/>
      <c r="F261" s="86"/>
      <c r="G261" s="86"/>
      <c r="H261" s="86"/>
    </row>
    <row r="262" spans="1:8">
      <c r="A262" s="53">
        <v>206</v>
      </c>
      <c r="B262" s="29">
        <v>17001</v>
      </c>
      <c r="C262" s="78" t="s">
        <v>497</v>
      </c>
      <c r="D262" s="112">
        <v>55.5</v>
      </c>
      <c r="E262" s="54">
        <v>0</v>
      </c>
      <c r="F262" s="24">
        <f t="shared" si="65"/>
        <v>0</v>
      </c>
      <c r="G262" s="24">
        <v>11.5</v>
      </c>
      <c r="H262" s="24">
        <f t="shared" si="66"/>
        <v>0</v>
      </c>
    </row>
    <row r="263" spans="1:8">
      <c r="A263" s="53">
        <v>207</v>
      </c>
      <c r="B263" s="29">
        <v>17002</v>
      </c>
      <c r="C263" s="78" t="s">
        <v>506</v>
      </c>
      <c r="D263" s="112">
        <v>55.5</v>
      </c>
      <c r="E263" s="54">
        <v>0</v>
      </c>
      <c r="F263" s="24">
        <f t="shared" ref="F263" si="67">PRODUCT(D263,E263)</f>
        <v>0</v>
      </c>
      <c r="G263" s="24">
        <v>11.5</v>
      </c>
      <c r="H263" s="24">
        <f t="shared" ref="H263" si="68">PRODUCT(E263,G263)</f>
        <v>0</v>
      </c>
    </row>
    <row r="264" spans="1:8">
      <c r="A264" s="53">
        <v>208</v>
      </c>
      <c r="B264" s="29">
        <v>17003</v>
      </c>
      <c r="C264" s="78" t="s">
        <v>498</v>
      </c>
      <c r="D264" s="112">
        <v>50.5</v>
      </c>
      <c r="E264" s="54">
        <v>0</v>
      </c>
      <c r="F264" s="24">
        <f t="shared" si="65"/>
        <v>0</v>
      </c>
      <c r="G264" s="24">
        <v>10.5</v>
      </c>
      <c r="H264" s="24">
        <f t="shared" si="66"/>
        <v>0</v>
      </c>
    </row>
    <row r="265" spans="1:8">
      <c r="A265" s="53">
        <v>209</v>
      </c>
      <c r="B265" s="29">
        <v>37004</v>
      </c>
      <c r="C265" s="78" t="s">
        <v>499</v>
      </c>
      <c r="D265" s="112">
        <v>39</v>
      </c>
      <c r="E265" s="54">
        <v>0</v>
      </c>
      <c r="F265" s="24">
        <f t="shared" si="65"/>
        <v>0</v>
      </c>
      <c r="G265" s="24">
        <v>8.5</v>
      </c>
      <c r="H265" s="24">
        <f t="shared" si="66"/>
        <v>0</v>
      </c>
    </row>
    <row r="266" spans="1:8">
      <c r="A266" s="53">
        <v>210</v>
      </c>
      <c r="B266" s="29">
        <v>27005</v>
      </c>
      <c r="C266" s="78" t="s">
        <v>510</v>
      </c>
      <c r="D266" s="112">
        <v>49</v>
      </c>
      <c r="E266" s="54">
        <v>0</v>
      </c>
      <c r="F266" s="24">
        <f t="shared" si="65"/>
        <v>0</v>
      </c>
      <c r="G266" s="24">
        <v>9.9</v>
      </c>
      <c r="H266" s="24">
        <f t="shared" si="66"/>
        <v>0</v>
      </c>
    </row>
    <row r="267" spans="1:8">
      <c r="A267" s="53">
        <v>211</v>
      </c>
      <c r="B267" s="29">
        <v>27006</v>
      </c>
      <c r="C267" s="78" t="s">
        <v>511</v>
      </c>
      <c r="D267" s="112">
        <v>48.5</v>
      </c>
      <c r="E267" s="54">
        <v>0</v>
      </c>
      <c r="F267" s="24">
        <f t="shared" si="65"/>
        <v>0</v>
      </c>
      <c r="G267" s="24">
        <v>9.8000000000000007</v>
      </c>
      <c r="H267" s="24">
        <f t="shared" si="66"/>
        <v>0</v>
      </c>
    </row>
    <row r="268" spans="1:8">
      <c r="A268" s="53">
        <v>212</v>
      </c>
      <c r="B268" s="29">
        <v>67007</v>
      </c>
      <c r="C268" s="78" t="s">
        <v>319</v>
      </c>
      <c r="D268" s="112">
        <v>19</v>
      </c>
      <c r="E268" s="54">
        <v>0</v>
      </c>
      <c r="F268" s="24">
        <f t="shared" si="65"/>
        <v>0</v>
      </c>
      <c r="G268" s="24">
        <v>3.8</v>
      </c>
      <c r="H268" s="24">
        <f t="shared" si="66"/>
        <v>0</v>
      </c>
    </row>
    <row r="269" spans="1:8">
      <c r="A269" s="53">
        <v>213</v>
      </c>
      <c r="B269" s="29">
        <v>67008</v>
      </c>
      <c r="C269" s="78" t="s">
        <v>544</v>
      </c>
      <c r="D269" s="107">
        <v>42.5</v>
      </c>
      <c r="E269" s="54">
        <v>0</v>
      </c>
      <c r="F269" s="24">
        <f t="shared" si="65"/>
        <v>0</v>
      </c>
      <c r="G269" s="24">
        <v>7.7</v>
      </c>
      <c r="H269" s="24">
        <f t="shared" si="66"/>
        <v>0</v>
      </c>
    </row>
    <row r="270" spans="1:8">
      <c r="A270" s="53">
        <v>214</v>
      </c>
      <c r="B270" s="28" t="s">
        <v>519</v>
      </c>
      <c r="C270" s="78" t="s">
        <v>374</v>
      </c>
      <c r="D270" s="112">
        <v>54.5</v>
      </c>
      <c r="E270" s="54">
        <v>0</v>
      </c>
      <c r="F270" s="24">
        <f t="shared" si="65"/>
        <v>0</v>
      </c>
      <c r="G270" s="24">
        <v>11</v>
      </c>
      <c r="H270" s="24">
        <f t="shared" si="66"/>
        <v>0</v>
      </c>
    </row>
    <row r="271" spans="1:8">
      <c r="A271" s="53">
        <v>215</v>
      </c>
      <c r="B271" s="28" t="s">
        <v>520</v>
      </c>
      <c r="C271" s="78" t="s">
        <v>399</v>
      </c>
      <c r="D271" s="112">
        <v>54.5</v>
      </c>
      <c r="E271" s="54">
        <v>0</v>
      </c>
      <c r="F271" s="24">
        <f t="shared" si="65"/>
        <v>0</v>
      </c>
      <c r="G271" s="24">
        <v>11</v>
      </c>
      <c r="H271" s="24">
        <f t="shared" si="66"/>
        <v>0</v>
      </c>
    </row>
    <row r="272" spans="1:8">
      <c r="A272" s="53">
        <v>216</v>
      </c>
      <c r="B272" s="28" t="s">
        <v>521</v>
      </c>
      <c r="C272" s="78" t="s">
        <v>523</v>
      </c>
      <c r="D272" s="112">
        <v>54.5</v>
      </c>
      <c r="E272" s="54">
        <v>0</v>
      </c>
      <c r="F272" s="24">
        <f t="shared" si="65"/>
        <v>0</v>
      </c>
      <c r="G272" s="24">
        <v>11</v>
      </c>
      <c r="H272" s="24">
        <f t="shared" si="66"/>
        <v>0</v>
      </c>
    </row>
    <row r="273" spans="1:8">
      <c r="A273" s="53">
        <v>217</v>
      </c>
      <c r="B273" s="28" t="s">
        <v>522</v>
      </c>
      <c r="C273" s="78" t="s">
        <v>524</v>
      </c>
      <c r="D273" s="112">
        <v>54.5</v>
      </c>
      <c r="E273" s="54">
        <v>0</v>
      </c>
      <c r="F273" s="24">
        <f t="shared" si="65"/>
        <v>0</v>
      </c>
      <c r="G273" s="24">
        <v>11</v>
      </c>
      <c r="H273" s="24">
        <f t="shared" si="66"/>
        <v>0</v>
      </c>
    </row>
    <row r="274" spans="1:8">
      <c r="A274" s="83"/>
      <c r="B274" s="88"/>
      <c r="C274" s="85"/>
      <c r="D274" s="110"/>
      <c r="E274" s="87"/>
      <c r="F274" s="86"/>
      <c r="G274" s="86"/>
      <c r="H274" s="86"/>
    </row>
    <row r="275" spans="1:8">
      <c r="A275" s="53">
        <v>218</v>
      </c>
      <c r="B275" s="29">
        <v>10260</v>
      </c>
      <c r="C275" s="78" t="s">
        <v>466</v>
      </c>
      <c r="D275" s="112">
        <v>85</v>
      </c>
      <c r="E275" s="54">
        <v>0</v>
      </c>
      <c r="F275" s="24">
        <f>PRODUCT(D275,E275)</f>
        <v>0</v>
      </c>
      <c r="G275" s="24">
        <v>18</v>
      </c>
      <c r="H275" s="24">
        <f t="shared" ref="H275" si="69">PRODUCT(E275,G275)</f>
        <v>0</v>
      </c>
    </row>
    <row r="276" spans="1:8">
      <c r="A276" s="83"/>
      <c r="B276" s="88"/>
      <c r="C276" s="85" t="s">
        <v>346</v>
      </c>
      <c r="D276" s="110"/>
      <c r="E276" s="87"/>
      <c r="F276" s="86"/>
      <c r="G276" s="86"/>
      <c r="H276" s="86"/>
    </row>
    <row r="277" spans="1:8" s="15" customFormat="1">
      <c r="A277" s="53">
        <v>219</v>
      </c>
      <c r="B277" s="29">
        <v>16301</v>
      </c>
      <c r="C277" s="78" t="s">
        <v>347</v>
      </c>
      <c r="D277" s="112">
        <v>84.5</v>
      </c>
      <c r="E277" s="54">
        <v>0</v>
      </c>
      <c r="F277" s="24">
        <f t="shared" ref="F277:F281" si="70">PRODUCT(D277,E277)</f>
        <v>0</v>
      </c>
      <c r="G277" s="24">
        <v>19</v>
      </c>
      <c r="H277" s="24">
        <f t="shared" si="66"/>
        <v>0</v>
      </c>
    </row>
    <row r="278" spans="1:8" s="15" customFormat="1">
      <c r="A278" s="53">
        <v>220</v>
      </c>
      <c r="B278" s="29">
        <v>16302</v>
      </c>
      <c r="C278" s="78" t="s">
        <v>348</v>
      </c>
      <c r="D278" s="112">
        <v>64.5</v>
      </c>
      <c r="E278" s="54">
        <v>0</v>
      </c>
      <c r="F278" s="24">
        <f t="shared" si="70"/>
        <v>0</v>
      </c>
      <c r="G278" s="24">
        <v>15</v>
      </c>
      <c r="H278" s="24">
        <f t="shared" si="66"/>
        <v>0</v>
      </c>
    </row>
    <row r="279" spans="1:8" s="15" customFormat="1">
      <c r="A279" s="53">
        <v>221</v>
      </c>
      <c r="B279" s="29">
        <v>16303</v>
      </c>
      <c r="C279" s="78" t="s">
        <v>349</v>
      </c>
      <c r="D279" s="112">
        <v>70</v>
      </c>
      <c r="E279" s="54">
        <v>0</v>
      </c>
      <c r="F279" s="24">
        <f t="shared" si="70"/>
        <v>0</v>
      </c>
      <c r="G279" s="24">
        <v>16</v>
      </c>
      <c r="H279" s="24">
        <f t="shared" si="66"/>
        <v>0</v>
      </c>
    </row>
    <row r="280" spans="1:8" s="15" customFormat="1">
      <c r="A280" s="53">
        <v>222</v>
      </c>
      <c r="B280" s="29">
        <v>16304</v>
      </c>
      <c r="C280" s="78" t="s">
        <v>350</v>
      </c>
      <c r="D280" s="112">
        <v>70</v>
      </c>
      <c r="E280" s="54">
        <v>0</v>
      </c>
      <c r="F280" s="24">
        <f t="shared" si="70"/>
        <v>0</v>
      </c>
      <c r="G280" s="24">
        <v>16</v>
      </c>
      <c r="H280" s="24">
        <f t="shared" si="66"/>
        <v>0</v>
      </c>
    </row>
    <row r="281" spans="1:8">
      <c r="A281" s="75">
        <v>223</v>
      </c>
      <c r="B281" s="35">
        <v>16306</v>
      </c>
      <c r="C281" s="131" t="s">
        <v>547</v>
      </c>
      <c r="D281" s="132">
        <v>87.5</v>
      </c>
      <c r="E281" s="49">
        <v>0</v>
      </c>
      <c r="F281" s="34">
        <f t="shared" si="70"/>
        <v>0</v>
      </c>
      <c r="G281" s="34">
        <v>19</v>
      </c>
      <c r="H281" s="34">
        <f t="shared" si="66"/>
        <v>0</v>
      </c>
    </row>
    <row r="282" spans="1:8">
      <c r="A282" s="75">
        <v>224</v>
      </c>
      <c r="B282" s="35">
        <v>16307</v>
      </c>
      <c r="C282" s="131" t="s">
        <v>548</v>
      </c>
      <c r="D282" s="132">
        <v>87.5</v>
      </c>
      <c r="E282" s="49">
        <v>0</v>
      </c>
      <c r="F282" s="34">
        <f>PRODUCT(D282,E282)</f>
        <v>0</v>
      </c>
      <c r="G282" s="34">
        <v>19</v>
      </c>
      <c r="H282" s="34">
        <f>PRODUCT(E282,G282)</f>
        <v>0</v>
      </c>
    </row>
    <row r="283" spans="1:8">
      <c r="A283" s="53">
        <v>225</v>
      </c>
      <c r="B283" s="29">
        <v>86308</v>
      </c>
      <c r="C283" s="78" t="s">
        <v>457</v>
      </c>
      <c r="D283" s="112">
        <v>19.5</v>
      </c>
      <c r="E283" s="54">
        <v>0</v>
      </c>
      <c r="F283" s="24">
        <f>PRODUCT(D283,E283)</f>
        <v>0</v>
      </c>
      <c r="G283" s="24">
        <v>4</v>
      </c>
      <c r="H283" s="24">
        <f>PRODUCT(E283,G283)</f>
        <v>0</v>
      </c>
    </row>
    <row r="284" spans="1:8">
      <c r="A284" s="83"/>
      <c r="B284" s="88"/>
      <c r="C284" s="85" t="s">
        <v>235</v>
      </c>
      <c r="D284" s="110"/>
      <c r="E284" s="87"/>
      <c r="F284" s="86"/>
      <c r="G284" s="86"/>
      <c r="H284" s="86"/>
    </row>
    <row r="285" spans="1:8">
      <c r="A285" s="53">
        <v>226</v>
      </c>
      <c r="B285" s="29">
        <v>15601</v>
      </c>
      <c r="C285" s="59" t="s">
        <v>236</v>
      </c>
      <c r="D285" s="112">
        <v>46.5</v>
      </c>
      <c r="E285" s="54">
        <v>0</v>
      </c>
      <c r="F285" s="24">
        <f t="shared" ref="F285:F290" si="71">PRODUCT(D285,E285)</f>
        <v>0</v>
      </c>
      <c r="G285" s="24">
        <v>13.5</v>
      </c>
      <c r="H285" s="24">
        <f t="shared" ref="H285:H291" si="72">PRODUCT(E285,G285)</f>
        <v>0</v>
      </c>
    </row>
    <row r="286" spans="1:8">
      <c r="A286" s="53">
        <v>227</v>
      </c>
      <c r="B286" s="29">
        <v>15602</v>
      </c>
      <c r="C286" s="59" t="s">
        <v>237</v>
      </c>
      <c r="D286" s="112">
        <v>46.5</v>
      </c>
      <c r="E286" s="54">
        <v>0</v>
      </c>
      <c r="F286" s="24">
        <f t="shared" si="71"/>
        <v>0</v>
      </c>
      <c r="G286" s="24">
        <v>13.5</v>
      </c>
      <c r="H286" s="24">
        <f t="shared" si="72"/>
        <v>0</v>
      </c>
    </row>
    <row r="287" spans="1:8">
      <c r="A287" s="53">
        <v>228</v>
      </c>
      <c r="B287" s="29">
        <v>15603</v>
      </c>
      <c r="C287" s="59" t="s">
        <v>238</v>
      </c>
      <c r="D287" s="112">
        <v>59</v>
      </c>
      <c r="E287" s="54">
        <v>0</v>
      </c>
      <c r="F287" s="24">
        <f t="shared" si="71"/>
        <v>0</v>
      </c>
      <c r="G287" s="24">
        <v>17</v>
      </c>
      <c r="H287" s="24">
        <f t="shared" si="72"/>
        <v>0</v>
      </c>
    </row>
    <row r="288" spans="1:8">
      <c r="A288" s="53">
        <v>229</v>
      </c>
      <c r="B288" s="29">
        <v>15604</v>
      </c>
      <c r="C288" s="59" t="s">
        <v>412</v>
      </c>
      <c r="D288" s="112">
        <v>59</v>
      </c>
      <c r="E288" s="54">
        <v>0</v>
      </c>
      <c r="F288" s="24">
        <f t="shared" si="71"/>
        <v>0</v>
      </c>
      <c r="G288" s="24">
        <v>17</v>
      </c>
      <c r="H288" s="24">
        <f t="shared" si="72"/>
        <v>0</v>
      </c>
    </row>
    <row r="289" spans="1:256">
      <c r="A289" s="53">
        <v>230</v>
      </c>
      <c r="B289" s="29">
        <v>15606</v>
      </c>
      <c r="C289" s="59" t="s">
        <v>239</v>
      </c>
      <c r="D289" s="112">
        <v>68.5</v>
      </c>
      <c r="E289" s="54">
        <v>0</v>
      </c>
      <c r="F289" s="24">
        <f t="shared" si="71"/>
        <v>0</v>
      </c>
      <c r="G289" s="24">
        <v>19</v>
      </c>
      <c r="H289" s="24">
        <f t="shared" si="72"/>
        <v>0</v>
      </c>
    </row>
    <row r="290" spans="1:256" s="15" customFormat="1">
      <c r="A290" s="53">
        <v>231</v>
      </c>
      <c r="B290" s="29">
        <v>55605</v>
      </c>
      <c r="C290" s="59" t="s">
        <v>240</v>
      </c>
      <c r="D290" s="112">
        <v>59</v>
      </c>
      <c r="E290" s="54">
        <v>0</v>
      </c>
      <c r="F290" s="24">
        <f t="shared" si="71"/>
        <v>0</v>
      </c>
      <c r="G290" s="24">
        <v>17</v>
      </c>
      <c r="H290" s="24">
        <f t="shared" si="72"/>
        <v>0</v>
      </c>
    </row>
    <row r="291" spans="1:256">
      <c r="A291" s="53">
        <v>232</v>
      </c>
      <c r="B291" s="29">
        <v>85607</v>
      </c>
      <c r="C291" s="59" t="s">
        <v>248</v>
      </c>
      <c r="D291" s="112">
        <v>21</v>
      </c>
      <c r="E291" s="54">
        <v>0</v>
      </c>
      <c r="F291" s="24">
        <f t="shared" ref="F291" si="73">PRODUCT(D291,E291)</f>
        <v>0</v>
      </c>
      <c r="G291" s="24">
        <v>5</v>
      </c>
      <c r="H291" s="24">
        <f t="shared" si="72"/>
        <v>0</v>
      </c>
    </row>
    <row r="292" spans="1:256">
      <c r="A292" s="83"/>
      <c r="B292" s="88"/>
      <c r="C292" s="94" t="s">
        <v>228</v>
      </c>
      <c r="D292" s="110"/>
      <c r="E292" s="87"/>
      <c r="F292" s="86"/>
      <c r="G292" s="86"/>
      <c r="H292" s="86"/>
    </row>
    <row r="293" spans="1:256">
      <c r="A293" s="53">
        <v>233</v>
      </c>
      <c r="B293" s="29">
        <v>15102</v>
      </c>
      <c r="C293" s="59" t="s">
        <v>201</v>
      </c>
      <c r="D293" s="112">
        <v>39.5</v>
      </c>
      <c r="E293" s="54">
        <v>0</v>
      </c>
      <c r="F293" s="24">
        <f t="shared" si="65"/>
        <v>0</v>
      </c>
      <c r="G293" s="24">
        <v>10</v>
      </c>
      <c r="H293" s="24">
        <f t="shared" si="66"/>
        <v>0</v>
      </c>
    </row>
    <row r="294" spans="1:256">
      <c r="A294" s="53">
        <v>234</v>
      </c>
      <c r="B294" s="29">
        <v>15103</v>
      </c>
      <c r="C294" s="59" t="s">
        <v>202</v>
      </c>
      <c r="D294" s="112">
        <v>54</v>
      </c>
      <c r="E294" s="54">
        <v>0</v>
      </c>
      <c r="F294" s="24">
        <f t="shared" si="65"/>
        <v>0</v>
      </c>
      <c r="G294" s="24">
        <v>13.2</v>
      </c>
      <c r="H294" s="24">
        <f t="shared" si="66"/>
        <v>0</v>
      </c>
    </row>
    <row r="295" spans="1:256">
      <c r="A295" s="53">
        <v>235</v>
      </c>
      <c r="B295" s="29">
        <v>15104</v>
      </c>
      <c r="C295" s="59" t="s">
        <v>203</v>
      </c>
      <c r="D295" s="112">
        <v>54</v>
      </c>
      <c r="E295" s="54">
        <v>0</v>
      </c>
      <c r="F295" s="24">
        <f t="shared" si="65"/>
        <v>0</v>
      </c>
      <c r="G295" s="24">
        <v>13.2</v>
      </c>
      <c r="H295" s="24">
        <f t="shared" si="66"/>
        <v>0</v>
      </c>
    </row>
    <row r="296" spans="1:256">
      <c r="A296" s="53">
        <v>236</v>
      </c>
      <c r="B296" s="29">
        <v>15105</v>
      </c>
      <c r="C296" s="59" t="s">
        <v>204</v>
      </c>
      <c r="D296" s="112">
        <v>54</v>
      </c>
      <c r="E296" s="54">
        <v>0</v>
      </c>
      <c r="F296" s="24">
        <f t="shared" si="65"/>
        <v>0</v>
      </c>
      <c r="G296" s="24">
        <v>14</v>
      </c>
      <c r="H296" s="24">
        <f t="shared" si="66"/>
        <v>0</v>
      </c>
    </row>
    <row r="297" spans="1:256">
      <c r="A297" s="83"/>
      <c r="B297" s="88"/>
      <c r="C297" s="85" t="s">
        <v>29</v>
      </c>
      <c r="D297" s="106"/>
      <c r="E297" s="87"/>
      <c r="F297" s="86"/>
      <c r="G297" s="86"/>
      <c r="H297" s="86"/>
    </row>
    <row r="298" spans="1:256">
      <c r="A298" s="53">
        <v>237</v>
      </c>
      <c r="B298" s="29">
        <v>30213</v>
      </c>
      <c r="C298" s="25" t="s">
        <v>125</v>
      </c>
      <c r="D298" s="107">
        <v>36</v>
      </c>
      <c r="E298" s="54">
        <v>0</v>
      </c>
      <c r="F298" s="24">
        <f t="shared" ref="F298:F303" si="74">PRODUCT(D298,E298)</f>
        <v>0</v>
      </c>
      <c r="G298" s="24">
        <v>6.9</v>
      </c>
      <c r="H298" s="24">
        <f t="shared" ref="H298:H303" si="75">PRODUCT(E298,G298)</f>
        <v>0</v>
      </c>
    </row>
    <row r="299" spans="1:256" s="36" customFormat="1">
      <c r="A299" s="53">
        <v>238</v>
      </c>
      <c r="B299" s="29">
        <v>30215</v>
      </c>
      <c r="C299" s="25" t="s">
        <v>126</v>
      </c>
      <c r="D299" s="107">
        <v>36</v>
      </c>
      <c r="E299" s="54">
        <v>0</v>
      </c>
      <c r="F299" s="24">
        <f t="shared" si="74"/>
        <v>0</v>
      </c>
      <c r="G299" s="24">
        <v>6.9</v>
      </c>
      <c r="H299" s="24">
        <f t="shared" si="75"/>
        <v>0</v>
      </c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</row>
    <row r="300" spans="1:256">
      <c r="A300" s="53">
        <v>239</v>
      </c>
      <c r="B300" s="29">
        <v>30222</v>
      </c>
      <c r="C300" s="25" t="s">
        <v>194</v>
      </c>
      <c r="D300" s="107">
        <v>36</v>
      </c>
      <c r="E300" s="54">
        <v>0</v>
      </c>
      <c r="F300" s="24">
        <f t="shared" si="74"/>
        <v>0</v>
      </c>
      <c r="G300" s="24">
        <v>6.9</v>
      </c>
      <c r="H300" s="24">
        <f t="shared" si="75"/>
        <v>0</v>
      </c>
    </row>
    <row r="301" spans="1:256">
      <c r="A301" s="53">
        <v>240</v>
      </c>
      <c r="B301" s="29">
        <v>30221</v>
      </c>
      <c r="C301" s="25" t="s">
        <v>530</v>
      </c>
      <c r="D301" s="107">
        <v>6.5</v>
      </c>
      <c r="E301" s="54">
        <v>0</v>
      </c>
      <c r="F301" s="24">
        <f t="shared" ref="F301" si="76">PRODUCT(D301,E301)</f>
        <v>0</v>
      </c>
      <c r="G301" s="24">
        <v>1.4</v>
      </c>
      <c r="H301" s="24">
        <f t="shared" ref="H301" si="77">PRODUCT(E301,G301)</f>
        <v>0</v>
      </c>
    </row>
    <row r="302" spans="1:256">
      <c r="A302" s="53">
        <v>241</v>
      </c>
      <c r="B302" s="29">
        <v>30224</v>
      </c>
      <c r="C302" s="25" t="s">
        <v>477</v>
      </c>
      <c r="D302" s="107">
        <v>6.5</v>
      </c>
      <c r="E302" s="54">
        <v>0</v>
      </c>
      <c r="F302" s="24">
        <f t="shared" si="74"/>
        <v>0</v>
      </c>
      <c r="G302" s="24">
        <v>1.4</v>
      </c>
      <c r="H302" s="24">
        <f t="shared" si="75"/>
        <v>0</v>
      </c>
    </row>
    <row r="303" spans="1:256" s="15" customFormat="1">
      <c r="A303" s="53">
        <v>242</v>
      </c>
      <c r="B303" s="29">
        <v>30223</v>
      </c>
      <c r="C303" s="25" t="s">
        <v>209</v>
      </c>
      <c r="D303" s="107">
        <v>50.5</v>
      </c>
      <c r="E303" s="54">
        <v>0</v>
      </c>
      <c r="F303" s="24">
        <f t="shared" si="74"/>
        <v>0</v>
      </c>
      <c r="G303" s="24">
        <v>10</v>
      </c>
      <c r="H303" s="24">
        <f t="shared" si="75"/>
        <v>0</v>
      </c>
    </row>
    <row r="304" spans="1:256">
      <c r="A304" s="83"/>
      <c r="B304" s="88"/>
      <c r="C304" s="85" t="s">
        <v>97</v>
      </c>
      <c r="D304" s="106"/>
      <c r="E304" s="87"/>
      <c r="F304" s="86"/>
      <c r="G304" s="86"/>
      <c r="H304" s="86"/>
    </row>
    <row r="305" spans="1:8">
      <c r="A305" s="53">
        <v>243</v>
      </c>
      <c r="B305" s="29">
        <v>21308</v>
      </c>
      <c r="C305" s="25" t="s">
        <v>83</v>
      </c>
      <c r="D305" s="107">
        <v>45</v>
      </c>
      <c r="E305" s="54">
        <v>0</v>
      </c>
      <c r="F305" s="24">
        <f>PRODUCT(D305,E305)</f>
        <v>0</v>
      </c>
      <c r="G305" s="24">
        <v>10.3</v>
      </c>
      <c r="H305" s="24">
        <f>PRODUCT(E305,G305)</f>
        <v>0</v>
      </c>
    </row>
    <row r="306" spans="1:8">
      <c r="A306" s="53">
        <v>244</v>
      </c>
      <c r="B306" s="29">
        <v>21309</v>
      </c>
      <c r="C306" s="25" t="s">
        <v>98</v>
      </c>
      <c r="D306" s="107">
        <v>45</v>
      </c>
      <c r="E306" s="54">
        <v>0</v>
      </c>
      <c r="F306" s="24">
        <f>PRODUCT(D306,E306)</f>
        <v>0</v>
      </c>
      <c r="G306" s="24">
        <v>10.3</v>
      </c>
      <c r="H306" s="24">
        <f>PRODUCT(E306,G306)</f>
        <v>0</v>
      </c>
    </row>
    <row r="307" spans="1:8">
      <c r="A307" s="83"/>
      <c r="B307" s="88"/>
      <c r="C307" s="85" t="s">
        <v>76</v>
      </c>
      <c r="D307" s="83"/>
      <c r="E307" s="96"/>
      <c r="F307" s="97"/>
      <c r="G307" s="86"/>
      <c r="H307" s="86"/>
    </row>
    <row r="308" spans="1:8">
      <c r="A308" s="53">
        <v>245</v>
      </c>
      <c r="B308" s="29">
        <v>20107</v>
      </c>
      <c r="C308" s="25" t="s">
        <v>136</v>
      </c>
      <c r="D308" s="107">
        <v>30.5</v>
      </c>
      <c r="E308" s="63">
        <v>0</v>
      </c>
      <c r="F308" s="24">
        <f>PRODUCT(D308,E308)</f>
        <v>0</v>
      </c>
      <c r="G308" s="24">
        <v>6.9</v>
      </c>
      <c r="H308" s="24">
        <f>PRODUCT(E308,G308)</f>
        <v>0</v>
      </c>
    </row>
    <row r="309" spans="1:8">
      <c r="A309" s="53">
        <v>246</v>
      </c>
      <c r="B309" s="29">
        <v>20109</v>
      </c>
      <c r="C309" s="25" t="s">
        <v>77</v>
      </c>
      <c r="D309" s="107">
        <v>30.5</v>
      </c>
      <c r="E309" s="54">
        <v>0</v>
      </c>
      <c r="F309" s="24">
        <f>PRODUCT(D309,E309)</f>
        <v>0</v>
      </c>
      <c r="G309" s="24">
        <v>6.9</v>
      </c>
      <c r="H309" s="24">
        <f>PRODUCT(E309,G309)</f>
        <v>0</v>
      </c>
    </row>
    <row r="310" spans="1:8">
      <c r="A310" s="83"/>
      <c r="B310" s="88"/>
      <c r="C310" s="85" t="s">
        <v>99</v>
      </c>
      <c r="D310" s="106"/>
      <c r="E310" s="87"/>
      <c r="F310" s="86"/>
      <c r="G310" s="86"/>
      <c r="H310" s="86"/>
    </row>
    <row r="311" spans="1:8">
      <c r="A311" s="53">
        <v>247</v>
      </c>
      <c r="B311" s="29">
        <v>23401</v>
      </c>
      <c r="C311" s="25" t="s">
        <v>84</v>
      </c>
      <c r="D311" s="107">
        <v>46.5</v>
      </c>
      <c r="E311" s="54">
        <v>0</v>
      </c>
      <c r="F311" s="24">
        <f>PRODUCT(D311,E311)</f>
        <v>0</v>
      </c>
      <c r="G311" s="24">
        <v>10.3</v>
      </c>
      <c r="H311" s="24">
        <f>PRODUCT(E311,G311)</f>
        <v>0</v>
      </c>
    </row>
    <row r="312" spans="1:8">
      <c r="A312" s="53">
        <v>248</v>
      </c>
      <c r="B312" s="29">
        <v>23402</v>
      </c>
      <c r="C312" s="25" t="s">
        <v>135</v>
      </c>
      <c r="D312" s="107">
        <v>46.5</v>
      </c>
      <c r="E312" s="54">
        <v>0</v>
      </c>
      <c r="F312" s="24">
        <f>PRODUCT(D312,E312)</f>
        <v>0</v>
      </c>
      <c r="G312" s="24">
        <v>10.3</v>
      </c>
      <c r="H312" s="24">
        <f>PRODUCT(E312,G312)</f>
        <v>0</v>
      </c>
    </row>
    <row r="313" spans="1:8">
      <c r="A313" s="53">
        <v>249</v>
      </c>
      <c r="B313" s="29">
        <v>23403</v>
      </c>
      <c r="C313" s="25" t="s">
        <v>100</v>
      </c>
      <c r="D313" s="107">
        <v>66.5</v>
      </c>
      <c r="E313" s="54">
        <v>0</v>
      </c>
      <c r="F313" s="24">
        <f>PRODUCT(D313,E313)</f>
        <v>0</v>
      </c>
      <c r="G313" s="24">
        <v>13.2</v>
      </c>
      <c r="H313" s="24">
        <f>PRODUCT(E313,G313)</f>
        <v>0</v>
      </c>
    </row>
    <row r="314" spans="1:8">
      <c r="A314" s="83"/>
      <c r="B314" s="88"/>
      <c r="C314" s="85" t="s">
        <v>555</v>
      </c>
      <c r="D314" s="106"/>
      <c r="E314" s="87"/>
      <c r="F314" s="86"/>
      <c r="G314" s="86"/>
      <c r="H314" s="86"/>
    </row>
    <row r="315" spans="1:8">
      <c r="A315" s="53">
        <v>250</v>
      </c>
      <c r="B315" s="29">
        <v>20152</v>
      </c>
      <c r="C315" s="25" t="s">
        <v>556</v>
      </c>
      <c r="D315" s="107">
        <v>80</v>
      </c>
      <c r="E315" s="54">
        <v>0</v>
      </c>
      <c r="F315" s="24">
        <f t="shared" ref="F315:F317" si="78">PRODUCT(D315,E315)</f>
        <v>0</v>
      </c>
      <c r="G315" s="24">
        <v>16</v>
      </c>
      <c r="H315" s="24">
        <f t="shared" ref="H315:H317" si="79">PRODUCT(E315,G315)</f>
        <v>0</v>
      </c>
    </row>
    <row r="316" spans="1:8">
      <c r="A316" s="53">
        <v>251</v>
      </c>
      <c r="B316" s="29">
        <v>20153</v>
      </c>
      <c r="C316" s="25" t="s">
        <v>557</v>
      </c>
      <c r="D316" s="107">
        <v>80</v>
      </c>
      <c r="E316" s="54">
        <v>0</v>
      </c>
      <c r="F316" s="24">
        <f t="shared" si="78"/>
        <v>0</v>
      </c>
      <c r="G316" s="24">
        <v>16</v>
      </c>
      <c r="H316" s="24">
        <f t="shared" si="79"/>
        <v>0</v>
      </c>
    </row>
    <row r="317" spans="1:8">
      <c r="A317" s="53">
        <v>252</v>
      </c>
      <c r="B317" s="29">
        <v>20154</v>
      </c>
      <c r="C317" s="25" t="s">
        <v>558</v>
      </c>
      <c r="D317" s="107">
        <v>80</v>
      </c>
      <c r="E317" s="54">
        <v>0</v>
      </c>
      <c r="F317" s="24">
        <f t="shared" si="78"/>
        <v>0</v>
      </c>
      <c r="G317" s="24">
        <v>16</v>
      </c>
      <c r="H317" s="24">
        <f t="shared" si="79"/>
        <v>0</v>
      </c>
    </row>
    <row r="318" spans="1:8">
      <c r="A318" s="83"/>
      <c r="B318" s="88"/>
      <c r="C318" s="85" t="s">
        <v>101</v>
      </c>
      <c r="D318" s="106"/>
      <c r="E318" s="87"/>
      <c r="F318" s="86"/>
      <c r="G318" s="86"/>
      <c r="H318" s="86"/>
    </row>
    <row r="319" spans="1:8">
      <c r="A319" s="74">
        <v>253</v>
      </c>
      <c r="B319" s="30">
        <v>21310</v>
      </c>
      <c r="C319" s="27" t="s">
        <v>102</v>
      </c>
      <c r="D319" s="108">
        <v>70</v>
      </c>
      <c r="E319" s="48">
        <v>0</v>
      </c>
      <c r="F319" s="26">
        <f t="shared" ref="F319:F322" si="80">PRODUCT(D319,E319)</f>
        <v>0</v>
      </c>
      <c r="G319" s="26">
        <v>14.7</v>
      </c>
      <c r="H319" s="26">
        <f t="shared" ref="H319:H322" si="81">PRODUCT(E319,G319)</f>
        <v>0</v>
      </c>
    </row>
    <row r="320" spans="1:8">
      <c r="A320" s="53">
        <v>254</v>
      </c>
      <c r="B320" s="29">
        <v>21311</v>
      </c>
      <c r="C320" s="25" t="s">
        <v>86</v>
      </c>
      <c r="D320" s="107">
        <v>55</v>
      </c>
      <c r="E320" s="54">
        <v>0</v>
      </c>
      <c r="F320" s="24">
        <f t="shared" si="80"/>
        <v>0</v>
      </c>
      <c r="G320" s="24">
        <v>12.5</v>
      </c>
      <c r="H320" s="24">
        <f t="shared" si="81"/>
        <v>0</v>
      </c>
    </row>
    <row r="321" spans="1:9">
      <c r="A321" s="53">
        <v>255</v>
      </c>
      <c r="B321" s="29">
        <v>21315</v>
      </c>
      <c r="C321" s="25" t="s">
        <v>103</v>
      </c>
      <c r="D321" s="107">
        <v>65</v>
      </c>
      <c r="E321" s="54">
        <v>0</v>
      </c>
      <c r="F321" s="24">
        <f t="shared" si="80"/>
        <v>0</v>
      </c>
      <c r="G321" s="24">
        <v>13.9</v>
      </c>
      <c r="H321" s="24">
        <f t="shared" si="81"/>
        <v>0</v>
      </c>
    </row>
    <row r="322" spans="1:9">
      <c r="A322" s="53">
        <v>256</v>
      </c>
      <c r="B322" s="29">
        <v>21316</v>
      </c>
      <c r="C322" s="25" t="s">
        <v>85</v>
      </c>
      <c r="D322" s="107">
        <v>42.5</v>
      </c>
      <c r="E322" s="54">
        <v>0</v>
      </c>
      <c r="F322" s="24">
        <f t="shared" si="80"/>
        <v>0</v>
      </c>
      <c r="G322" s="24">
        <v>10</v>
      </c>
      <c r="H322" s="24">
        <f t="shared" si="81"/>
        <v>0</v>
      </c>
    </row>
    <row r="323" spans="1:9">
      <c r="A323" s="83"/>
      <c r="B323" s="88"/>
      <c r="C323" s="85" t="s">
        <v>31</v>
      </c>
      <c r="D323" s="106"/>
      <c r="E323" s="87"/>
      <c r="F323" s="86"/>
      <c r="G323" s="86"/>
      <c r="H323" s="86"/>
    </row>
    <row r="324" spans="1:9">
      <c r="A324" s="53">
        <v>257</v>
      </c>
      <c r="B324" s="29">
        <v>20115</v>
      </c>
      <c r="C324" s="25" t="s">
        <v>32</v>
      </c>
      <c r="D324" s="107">
        <v>47.5</v>
      </c>
      <c r="E324" s="54">
        <v>0</v>
      </c>
      <c r="F324" s="24">
        <f>PRODUCT(D324,E324)</f>
        <v>0</v>
      </c>
      <c r="G324" s="24">
        <v>10.5</v>
      </c>
      <c r="H324" s="24">
        <f t="shared" ref="H324:H327" si="82">PRODUCT(E324,G324)</f>
        <v>0</v>
      </c>
    </row>
    <row r="325" spans="1:9">
      <c r="A325" s="74">
        <v>258</v>
      </c>
      <c r="B325" s="30">
        <v>20101</v>
      </c>
      <c r="C325" s="27" t="s">
        <v>481</v>
      </c>
      <c r="D325" s="108">
        <v>43</v>
      </c>
      <c r="E325" s="48">
        <v>0</v>
      </c>
      <c r="F325" s="26">
        <f>PRODUCT(D325,E325)</f>
        <v>0</v>
      </c>
      <c r="G325" s="26">
        <v>7.2</v>
      </c>
      <c r="H325" s="26">
        <f t="shared" si="82"/>
        <v>0</v>
      </c>
    </row>
    <row r="326" spans="1:9">
      <c r="A326" s="53">
        <v>259</v>
      </c>
      <c r="B326" s="28">
        <v>20151</v>
      </c>
      <c r="C326" s="25" t="s">
        <v>461</v>
      </c>
      <c r="D326" s="107">
        <v>30</v>
      </c>
      <c r="E326" s="54">
        <v>0</v>
      </c>
      <c r="F326" s="24">
        <f>PRODUCT(D326,E326)</f>
        <v>0</v>
      </c>
      <c r="G326" s="24">
        <v>5</v>
      </c>
      <c r="H326" s="24">
        <f t="shared" si="82"/>
        <v>0</v>
      </c>
    </row>
    <row r="327" spans="1:9">
      <c r="A327" s="53">
        <v>260</v>
      </c>
      <c r="B327" s="29">
        <v>20102</v>
      </c>
      <c r="C327" s="25" t="s">
        <v>78</v>
      </c>
      <c r="D327" s="107">
        <v>45</v>
      </c>
      <c r="E327" s="54">
        <v>0</v>
      </c>
      <c r="F327" s="24">
        <f>PRODUCT(D327,E327)</f>
        <v>0</v>
      </c>
      <c r="G327" s="24">
        <v>8</v>
      </c>
      <c r="H327" s="24">
        <f t="shared" si="82"/>
        <v>0</v>
      </c>
    </row>
    <row r="328" spans="1:9">
      <c r="A328" s="83"/>
      <c r="B328" s="88"/>
      <c r="C328" s="95"/>
      <c r="D328" s="106"/>
      <c r="E328" s="87"/>
      <c r="F328" s="86"/>
      <c r="G328" s="86"/>
      <c r="H328" s="86"/>
    </row>
    <row r="329" spans="1:9">
      <c r="A329" s="53">
        <v>261</v>
      </c>
      <c r="B329" s="29">
        <v>24314</v>
      </c>
      <c r="C329" s="25" t="s">
        <v>503</v>
      </c>
      <c r="D329" s="107">
        <v>68.5</v>
      </c>
      <c r="E329" s="54">
        <v>0</v>
      </c>
      <c r="F329" s="24">
        <f>PRODUCT(D329,E329)</f>
        <v>0</v>
      </c>
      <c r="G329" s="24">
        <v>16</v>
      </c>
      <c r="H329" s="24">
        <f t="shared" ref="H329" si="83">PRODUCT(E329,G329)</f>
        <v>0</v>
      </c>
    </row>
    <row r="330" spans="1:9">
      <c r="A330" s="83"/>
      <c r="B330" s="88"/>
      <c r="C330" s="95"/>
      <c r="D330" s="106"/>
      <c r="E330" s="87"/>
      <c r="F330" s="86"/>
      <c r="G330" s="86"/>
      <c r="H330" s="86"/>
    </row>
    <row r="331" spans="1:9">
      <c r="A331" s="53">
        <v>262</v>
      </c>
      <c r="B331" s="29">
        <v>20127</v>
      </c>
      <c r="C331" s="25" t="s">
        <v>157</v>
      </c>
      <c r="D331" s="107">
        <v>41.5</v>
      </c>
      <c r="E331" s="54">
        <v>0</v>
      </c>
      <c r="F331" s="24">
        <f t="shared" ref="F331" si="84">PRODUCT(D331,E331)</f>
        <v>0</v>
      </c>
      <c r="G331" s="24">
        <v>9.9</v>
      </c>
      <c r="H331" s="24">
        <f t="shared" ref="H331" si="85">PRODUCT(E331,G331)</f>
        <v>0</v>
      </c>
    </row>
    <row r="332" spans="1:9">
      <c r="A332" s="83"/>
      <c r="B332" s="88"/>
      <c r="C332" s="85" t="s">
        <v>343</v>
      </c>
      <c r="D332" s="106"/>
      <c r="E332" s="87"/>
      <c r="F332" s="86"/>
      <c r="G332" s="86"/>
      <c r="H332" s="86"/>
    </row>
    <row r="333" spans="1:9">
      <c r="A333" s="53">
        <v>263</v>
      </c>
      <c r="B333" s="29">
        <v>20139</v>
      </c>
      <c r="C333" s="25" t="s">
        <v>213</v>
      </c>
      <c r="D333" s="107">
        <v>39</v>
      </c>
      <c r="E333" s="54">
        <v>0</v>
      </c>
      <c r="F333" s="24">
        <f>PRODUCT(D333,E333)</f>
        <v>0</v>
      </c>
      <c r="G333" s="24">
        <v>8.1</v>
      </c>
      <c r="H333" s="24">
        <f>PRODUCT(E333,G333)</f>
        <v>0</v>
      </c>
    </row>
    <row r="334" spans="1:9">
      <c r="A334" s="53">
        <v>264</v>
      </c>
      <c r="B334" s="29">
        <v>20148</v>
      </c>
      <c r="C334" s="25" t="s">
        <v>344</v>
      </c>
      <c r="D334" s="107">
        <v>40</v>
      </c>
      <c r="E334" s="54">
        <v>0</v>
      </c>
      <c r="F334" s="24">
        <f>PRODUCT(D334,E334)</f>
        <v>0</v>
      </c>
      <c r="G334" s="24">
        <v>8.8000000000000007</v>
      </c>
      <c r="H334" s="24">
        <f>PRODUCT(E334,G334)</f>
        <v>0</v>
      </c>
      <c r="I334" s="31"/>
    </row>
    <row r="335" spans="1:9" s="15" customFormat="1">
      <c r="A335" s="83"/>
      <c r="B335" s="88"/>
      <c r="C335" s="85" t="s">
        <v>294</v>
      </c>
      <c r="D335" s="106"/>
      <c r="E335" s="87"/>
      <c r="F335" s="86"/>
      <c r="G335" s="86"/>
      <c r="H335" s="86"/>
    </row>
    <row r="336" spans="1:9" s="15" customFormat="1">
      <c r="A336" s="75">
        <v>265</v>
      </c>
      <c r="B336" s="35">
        <v>20146</v>
      </c>
      <c r="C336" s="33" t="s">
        <v>295</v>
      </c>
      <c r="D336" s="109">
        <v>35.5</v>
      </c>
      <c r="E336" s="49">
        <v>0</v>
      </c>
      <c r="F336" s="34">
        <f t="shared" ref="F336:F342" si="86">PRODUCT(D336,E336)</f>
        <v>0</v>
      </c>
      <c r="G336" s="34">
        <v>7</v>
      </c>
      <c r="H336" s="34">
        <f t="shared" ref="H336:H337" si="87">PRODUCT(E336,G336)</f>
        <v>0</v>
      </c>
    </row>
    <row r="337" spans="1:8" s="15" customFormat="1">
      <c r="A337" s="53">
        <v>266</v>
      </c>
      <c r="B337" s="29">
        <v>20147</v>
      </c>
      <c r="C337" s="25" t="s">
        <v>296</v>
      </c>
      <c r="D337" s="107">
        <v>31</v>
      </c>
      <c r="E337" s="54">
        <v>0</v>
      </c>
      <c r="F337" s="24">
        <f t="shared" si="86"/>
        <v>0</v>
      </c>
      <c r="G337" s="24">
        <v>6</v>
      </c>
      <c r="H337" s="24">
        <f t="shared" si="87"/>
        <v>0</v>
      </c>
    </row>
    <row r="338" spans="1:8" s="15" customFormat="1">
      <c r="A338" s="83"/>
      <c r="B338" s="88"/>
      <c r="C338" s="85" t="s">
        <v>243</v>
      </c>
      <c r="D338" s="106"/>
      <c r="E338" s="87"/>
      <c r="F338" s="86"/>
      <c r="G338" s="86"/>
      <c r="H338" s="86"/>
    </row>
    <row r="339" spans="1:8" s="15" customFormat="1">
      <c r="A339" s="53">
        <v>267</v>
      </c>
      <c r="B339" s="29">
        <v>25701</v>
      </c>
      <c r="C339" s="77" t="s">
        <v>244</v>
      </c>
      <c r="D339" s="107">
        <v>10</v>
      </c>
      <c r="E339" s="54">
        <v>0</v>
      </c>
      <c r="F339" s="24">
        <f t="shared" si="86"/>
        <v>0</v>
      </c>
      <c r="G339" s="24">
        <v>1.5</v>
      </c>
      <c r="H339" s="24">
        <f>PRODUCT(E339,G339)</f>
        <v>0</v>
      </c>
    </row>
    <row r="340" spans="1:8" s="15" customFormat="1">
      <c r="A340" s="53">
        <v>268</v>
      </c>
      <c r="B340" s="29">
        <v>35703</v>
      </c>
      <c r="C340" s="77" t="s">
        <v>247</v>
      </c>
      <c r="D340" s="107">
        <v>10</v>
      </c>
      <c r="E340" s="54">
        <v>0</v>
      </c>
      <c r="F340" s="24">
        <f t="shared" si="86"/>
        <v>0</v>
      </c>
      <c r="G340" s="24">
        <v>1.5</v>
      </c>
      <c r="H340" s="24">
        <f t="shared" ref="H340" si="88">PRODUCT(E340,G340)</f>
        <v>0</v>
      </c>
    </row>
    <row r="341" spans="1:8" s="15" customFormat="1">
      <c r="A341" s="53">
        <v>269</v>
      </c>
      <c r="B341" s="29">
        <v>25705</v>
      </c>
      <c r="C341" s="77" t="s">
        <v>462</v>
      </c>
      <c r="D341" s="107">
        <v>12</v>
      </c>
      <c r="E341" s="54">
        <v>0</v>
      </c>
      <c r="F341" s="24">
        <f t="shared" si="86"/>
        <v>0</v>
      </c>
      <c r="G341" s="24">
        <v>2.5</v>
      </c>
      <c r="H341" s="24">
        <f t="shared" ref="H341:H343" si="89">PRODUCT(E341,G341)</f>
        <v>0</v>
      </c>
    </row>
    <row r="342" spans="1:8" s="15" customFormat="1">
      <c r="A342" s="75">
        <v>270</v>
      </c>
      <c r="B342" s="35">
        <v>35706</v>
      </c>
      <c r="C342" s="82" t="s">
        <v>245</v>
      </c>
      <c r="D342" s="109">
        <v>12</v>
      </c>
      <c r="E342" s="49">
        <v>0</v>
      </c>
      <c r="F342" s="34">
        <f t="shared" si="86"/>
        <v>0</v>
      </c>
      <c r="G342" s="34">
        <v>2.5</v>
      </c>
      <c r="H342" s="34">
        <f t="shared" si="89"/>
        <v>0</v>
      </c>
    </row>
    <row r="343" spans="1:8" s="15" customFormat="1">
      <c r="A343" s="53">
        <v>271</v>
      </c>
      <c r="B343" s="29">
        <v>25713</v>
      </c>
      <c r="C343" s="77" t="s">
        <v>362</v>
      </c>
      <c r="D343" s="107">
        <v>14.5</v>
      </c>
      <c r="E343" s="54">
        <v>0</v>
      </c>
      <c r="F343" s="24">
        <f t="shared" ref="F343" si="90">PRODUCT(D343,E343)</f>
        <v>0</v>
      </c>
      <c r="G343" s="24">
        <v>2.5</v>
      </c>
      <c r="H343" s="24">
        <f t="shared" si="89"/>
        <v>0</v>
      </c>
    </row>
    <row r="344" spans="1:8" s="15" customFormat="1">
      <c r="A344" s="53">
        <v>272</v>
      </c>
      <c r="B344" s="29">
        <v>35715</v>
      </c>
      <c r="C344" s="77" t="s">
        <v>395</v>
      </c>
      <c r="D344" s="107">
        <v>14.5</v>
      </c>
      <c r="E344" s="54">
        <v>0</v>
      </c>
      <c r="F344" s="24">
        <f t="shared" ref="F344" si="91">PRODUCT(D344,E344)</f>
        <v>0</v>
      </c>
      <c r="G344" s="24">
        <v>2.5</v>
      </c>
      <c r="H344" s="24">
        <f t="shared" ref="H344" si="92">PRODUCT(E344,G344)</f>
        <v>0</v>
      </c>
    </row>
    <row r="345" spans="1:8">
      <c r="A345" s="83"/>
      <c r="B345" s="88"/>
      <c r="C345" s="85" t="s">
        <v>30</v>
      </c>
      <c r="D345" s="106"/>
      <c r="E345" s="87"/>
      <c r="F345" s="86"/>
      <c r="G345" s="86"/>
      <c r="H345" s="86"/>
    </row>
    <row r="346" spans="1:8">
      <c r="A346" s="53">
        <v>273</v>
      </c>
      <c r="B346" s="29">
        <v>10201</v>
      </c>
      <c r="C346" s="25" t="s">
        <v>112</v>
      </c>
      <c r="D346" s="107">
        <v>20</v>
      </c>
      <c r="E346" s="54">
        <v>0</v>
      </c>
      <c r="F346" s="24">
        <f t="shared" ref="F346:F353" si="93">PRODUCT(D346,E346)</f>
        <v>0</v>
      </c>
      <c r="G346" s="24">
        <v>2.9</v>
      </c>
      <c r="H346" s="24">
        <f t="shared" ref="H346:H353" si="94">PRODUCT(E346,G346)</f>
        <v>0</v>
      </c>
    </row>
    <row r="347" spans="1:8">
      <c r="A347" s="53">
        <v>274</v>
      </c>
      <c r="B347" s="29">
        <v>10202</v>
      </c>
      <c r="C347" s="25" t="s">
        <v>113</v>
      </c>
      <c r="D347" s="107">
        <v>20</v>
      </c>
      <c r="E347" s="54">
        <v>0</v>
      </c>
      <c r="F347" s="24">
        <f t="shared" si="93"/>
        <v>0</v>
      </c>
      <c r="G347" s="24">
        <v>2.9</v>
      </c>
      <c r="H347" s="24">
        <f t="shared" si="94"/>
        <v>0</v>
      </c>
    </row>
    <row r="348" spans="1:8">
      <c r="A348" s="53">
        <v>275</v>
      </c>
      <c r="B348" s="29">
        <v>10206</v>
      </c>
      <c r="C348" s="25" t="s">
        <v>381</v>
      </c>
      <c r="D348" s="107">
        <v>32.5</v>
      </c>
      <c r="E348" s="54">
        <v>0</v>
      </c>
      <c r="F348" s="24">
        <f t="shared" si="93"/>
        <v>0</v>
      </c>
      <c r="G348" s="24">
        <v>6.9</v>
      </c>
      <c r="H348" s="24">
        <f t="shared" si="94"/>
        <v>0</v>
      </c>
    </row>
    <row r="349" spans="1:8">
      <c r="A349" s="53">
        <v>276</v>
      </c>
      <c r="B349" s="29">
        <v>10207</v>
      </c>
      <c r="C349" s="25" t="s">
        <v>408</v>
      </c>
      <c r="D349" s="107">
        <v>17.5</v>
      </c>
      <c r="E349" s="54">
        <v>0</v>
      </c>
      <c r="F349" s="24">
        <f t="shared" si="93"/>
        <v>0</v>
      </c>
      <c r="G349" s="24">
        <v>3</v>
      </c>
      <c r="H349" s="24">
        <f t="shared" si="94"/>
        <v>0</v>
      </c>
    </row>
    <row r="350" spans="1:8">
      <c r="A350" s="124">
        <v>277</v>
      </c>
      <c r="B350" s="125">
        <v>10261</v>
      </c>
      <c r="C350" s="117" t="s">
        <v>512</v>
      </c>
      <c r="D350" s="126">
        <v>65.5</v>
      </c>
      <c r="E350" s="64">
        <v>0</v>
      </c>
      <c r="F350" s="127">
        <f t="shared" si="93"/>
        <v>0</v>
      </c>
      <c r="G350" s="127">
        <v>13.5</v>
      </c>
      <c r="H350" s="127">
        <f t="shared" si="94"/>
        <v>0</v>
      </c>
    </row>
    <row r="351" spans="1:8">
      <c r="A351" s="124">
        <v>278</v>
      </c>
      <c r="B351" s="125">
        <v>10262</v>
      </c>
      <c r="C351" s="117" t="s">
        <v>528</v>
      </c>
      <c r="D351" s="126">
        <v>70</v>
      </c>
      <c r="E351" s="64">
        <v>0</v>
      </c>
      <c r="F351" s="127">
        <f t="shared" si="93"/>
        <v>0</v>
      </c>
      <c r="G351" s="127">
        <v>14</v>
      </c>
      <c r="H351" s="127">
        <f t="shared" si="94"/>
        <v>0</v>
      </c>
    </row>
    <row r="352" spans="1:8">
      <c r="A352" s="53">
        <v>279</v>
      </c>
      <c r="B352" s="29">
        <v>10263</v>
      </c>
      <c r="C352" s="25" t="s">
        <v>559</v>
      </c>
      <c r="D352" s="107">
        <v>75</v>
      </c>
      <c r="E352" s="54">
        <v>0</v>
      </c>
      <c r="F352" s="24">
        <f t="shared" si="93"/>
        <v>0</v>
      </c>
      <c r="G352" s="24">
        <v>15.1</v>
      </c>
      <c r="H352" s="24">
        <f t="shared" si="94"/>
        <v>0</v>
      </c>
    </row>
    <row r="353" spans="1:256">
      <c r="A353" s="119">
        <v>280</v>
      </c>
      <c r="B353" s="137">
        <v>30260</v>
      </c>
      <c r="C353" s="120" t="s">
        <v>561</v>
      </c>
      <c r="D353" s="123">
        <v>45.5</v>
      </c>
      <c r="E353" s="121">
        <v>0</v>
      </c>
      <c r="F353" s="122">
        <f t="shared" si="93"/>
        <v>0</v>
      </c>
      <c r="G353" s="122">
        <v>9.1</v>
      </c>
      <c r="H353" s="122">
        <f t="shared" si="94"/>
        <v>0</v>
      </c>
    </row>
    <row r="354" spans="1:256">
      <c r="A354" s="83"/>
      <c r="B354" s="88"/>
      <c r="C354" s="85" t="s">
        <v>298</v>
      </c>
      <c r="D354" s="106"/>
      <c r="E354" s="87"/>
      <c r="F354" s="86"/>
      <c r="G354" s="86"/>
      <c r="H354" s="86"/>
    </row>
    <row r="355" spans="1:256">
      <c r="A355" s="53">
        <v>281</v>
      </c>
      <c r="B355" s="29">
        <v>41320</v>
      </c>
      <c r="C355" s="25" t="s">
        <v>41</v>
      </c>
      <c r="D355" s="107">
        <v>6</v>
      </c>
      <c r="E355" s="54">
        <v>0</v>
      </c>
      <c r="F355" s="24">
        <f t="shared" ref="F355:F358" si="95">PRODUCT(D355,E355)</f>
        <v>0</v>
      </c>
      <c r="G355" s="24">
        <v>1.4</v>
      </c>
      <c r="H355" s="24">
        <f t="shared" ref="H355:H358" si="96">PRODUCT(E355,G355)</f>
        <v>0</v>
      </c>
    </row>
    <row r="356" spans="1:256">
      <c r="A356" s="53">
        <v>282</v>
      </c>
      <c r="B356" s="29">
        <v>41321</v>
      </c>
      <c r="C356" s="25" t="s">
        <v>42</v>
      </c>
      <c r="D356" s="107">
        <v>6</v>
      </c>
      <c r="E356" s="54">
        <v>0</v>
      </c>
      <c r="F356" s="24">
        <f t="shared" si="95"/>
        <v>0</v>
      </c>
      <c r="G356" s="24">
        <v>1.4</v>
      </c>
      <c r="H356" s="24">
        <f t="shared" si="96"/>
        <v>0</v>
      </c>
    </row>
    <row r="357" spans="1:256">
      <c r="A357" s="53">
        <v>283</v>
      </c>
      <c r="B357" s="29">
        <v>41322</v>
      </c>
      <c r="C357" s="25" t="s">
        <v>43</v>
      </c>
      <c r="D357" s="107">
        <v>6.5</v>
      </c>
      <c r="E357" s="54">
        <v>0</v>
      </c>
      <c r="F357" s="24">
        <f t="shared" si="95"/>
        <v>0</v>
      </c>
      <c r="G357" s="24">
        <v>1.5</v>
      </c>
      <c r="H357" s="24">
        <f t="shared" si="96"/>
        <v>0</v>
      </c>
    </row>
    <row r="358" spans="1:256" s="31" customFormat="1">
      <c r="A358" s="53">
        <v>284</v>
      </c>
      <c r="B358" s="29">
        <v>42302</v>
      </c>
      <c r="C358" s="25" t="s">
        <v>210</v>
      </c>
      <c r="D358" s="107">
        <v>25</v>
      </c>
      <c r="E358" s="54">
        <v>0</v>
      </c>
      <c r="F358" s="24">
        <f t="shared" si="95"/>
        <v>0</v>
      </c>
      <c r="G358" s="24">
        <v>6</v>
      </c>
      <c r="H358" s="24">
        <f t="shared" si="96"/>
        <v>0</v>
      </c>
    </row>
    <row r="359" spans="1:256">
      <c r="A359" s="83"/>
      <c r="B359" s="88"/>
      <c r="C359" s="85" t="s">
        <v>494</v>
      </c>
      <c r="D359" s="106"/>
      <c r="E359" s="87"/>
      <c r="F359" s="86"/>
      <c r="G359" s="86"/>
      <c r="H359" s="86"/>
    </row>
    <row r="360" spans="1:256">
      <c r="A360" s="74">
        <v>285</v>
      </c>
      <c r="B360" s="30">
        <v>25716</v>
      </c>
      <c r="C360" s="27" t="s">
        <v>501</v>
      </c>
      <c r="D360" s="107">
        <v>32.5</v>
      </c>
      <c r="E360" s="48">
        <v>0</v>
      </c>
      <c r="F360" s="24">
        <f t="shared" ref="F360:F362" si="97">PRODUCT(D360,E360)</f>
        <v>0</v>
      </c>
      <c r="G360" s="24">
        <v>6.5</v>
      </c>
      <c r="H360" s="24">
        <f t="shared" ref="H360:H362" si="98">PRODUCT(E360,G360)</f>
        <v>0</v>
      </c>
    </row>
    <row r="361" spans="1:256">
      <c r="A361" s="53">
        <v>286</v>
      </c>
      <c r="B361" s="29">
        <v>25718</v>
      </c>
      <c r="C361" s="25" t="s">
        <v>502</v>
      </c>
      <c r="D361" s="107">
        <v>32.5</v>
      </c>
      <c r="E361" s="54">
        <v>0</v>
      </c>
      <c r="F361" s="24">
        <f t="shared" si="97"/>
        <v>0</v>
      </c>
      <c r="G361" s="24">
        <v>6.5</v>
      </c>
      <c r="H361" s="24">
        <f t="shared" si="98"/>
        <v>0</v>
      </c>
    </row>
    <row r="362" spans="1:256">
      <c r="A362" s="53">
        <v>287</v>
      </c>
      <c r="B362" s="29">
        <v>35717</v>
      </c>
      <c r="C362" s="25" t="s">
        <v>500</v>
      </c>
      <c r="D362" s="107">
        <v>32.5</v>
      </c>
      <c r="E362" s="54">
        <v>0</v>
      </c>
      <c r="F362" s="24">
        <f t="shared" si="97"/>
        <v>0</v>
      </c>
      <c r="G362" s="24">
        <v>6.5</v>
      </c>
      <c r="H362" s="24">
        <f t="shared" si="98"/>
        <v>0</v>
      </c>
    </row>
    <row r="363" spans="1:256" s="67" customFormat="1" ht="15">
      <c r="A363" s="53">
        <v>288</v>
      </c>
      <c r="B363" s="29">
        <v>35719</v>
      </c>
      <c r="C363" s="25" t="s">
        <v>495</v>
      </c>
      <c r="D363" s="107">
        <v>32.5</v>
      </c>
      <c r="E363" s="54">
        <v>0</v>
      </c>
      <c r="F363" s="24">
        <f t="shared" ref="F363" si="99">PRODUCT(D363,E363)</f>
        <v>0</v>
      </c>
      <c r="G363" s="24">
        <v>6.5</v>
      </c>
      <c r="H363" s="24">
        <f t="shared" ref="H363" si="100">PRODUCT(E363,G363)</f>
        <v>0</v>
      </c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  <c r="IT363" s="20"/>
      <c r="IU363" s="20"/>
      <c r="IV363" s="20"/>
    </row>
    <row r="364" spans="1:256" s="17" customFormat="1">
      <c r="A364" s="83"/>
      <c r="B364" s="88"/>
      <c r="C364" s="85"/>
      <c r="D364" s="106"/>
      <c r="E364" s="87"/>
      <c r="F364" s="86"/>
      <c r="G364" s="86"/>
      <c r="H364" s="86"/>
    </row>
    <row r="365" spans="1:256" s="17" customFormat="1">
      <c r="A365" s="74">
        <v>289</v>
      </c>
      <c r="B365" s="30">
        <v>32621</v>
      </c>
      <c r="C365" s="27" t="s">
        <v>404</v>
      </c>
      <c r="D365" s="108">
        <v>22.5</v>
      </c>
      <c r="E365" s="48">
        <v>0</v>
      </c>
      <c r="F365" s="26">
        <f t="shared" ref="F365:F367" si="101">PRODUCT(D365,E365)</f>
        <v>0</v>
      </c>
      <c r="G365" s="26">
        <v>4.5</v>
      </c>
      <c r="H365" s="26">
        <f t="shared" ref="H365:H367" si="102">PRODUCT(E365,G365)</f>
        <v>0</v>
      </c>
    </row>
    <row r="366" spans="1:256" s="17" customFormat="1">
      <c r="A366" s="53">
        <v>290</v>
      </c>
      <c r="B366" s="29">
        <v>32622</v>
      </c>
      <c r="C366" s="25" t="s">
        <v>405</v>
      </c>
      <c r="D366" s="107">
        <v>22.5</v>
      </c>
      <c r="E366" s="54">
        <v>0</v>
      </c>
      <c r="F366" s="24">
        <f t="shared" si="101"/>
        <v>0</v>
      </c>
      <c r="G366" s="24">
        <v>4.5</v>
      </c>
      <c r="H366" s="24">
        <f t="shared" si="102"/>
        <v>0</v>
      </c>
    </row>
    <row r="367" spans="1:256" s="17" customFormat="1">
      <c r="A367" s="53">
        <v>291</v>
      </c>
      <c r="B367" s="29">
        <v>32623</v>
      </c>
      <c r="C367" s="25" t="s">
        <v>406</v>
      </c>
      <c r="D367" s="107">
        <v>22.5</v>
      </c>
      <c r="E367" s="54">
        <v>0</v>
      </c>
      <c r="F367" s="24">
        <f t="shared" si="101"/>
        <v>0</v>
      </c>
      <c r="G367" s="24">
        <v>4.5</v>
      </c>
      <c r="H367" s="24">
        <f t="shared" si="102"/>
        <v>0</v>
      </c>
    </row>
    <row r="368" spans="1:256" s="17" customFormat="1">
      <c r="A368" s="83"/>
      <c r="B368" s="88"/>
      <c r="C368" s="85" t="s">
        <v>104</v>
      </c>
      <c r="D368" s="106"/>
      <c r="E368" s="87"/>
      <c r="F368" s="86"/>
      <c r="G368" s="86"/>
      <c r="H368" s="86"/>
    </row>
    <row r="369" spans="1:8" s="67" customFormat="1">
      <c r="A369" s="53">
        <v>292</v>
      </c>
      <c r="B369" s="29">
        <v>30106</v>
      </c>
      <c r="C369" s="25" t="s">
        <v>453</v>
      </c>
      <c r="D369" s="107">
        <v>14</v>
      </c>
      <c r="E369" s="54">
        <v>0</v>
      </c>
      <c r="F369" s="24">
        <f t="shared" ref="F369:F372" si="103">PRODUCT(D369,E369)</f>
        <v>0</v>
      </c>
      <c r="G369" s="24">
        <v>2.2999999999999998</v>
      </c>
      <c r="H369" s="24">
        <f t="shared" ref="H369:H372" si="104">PRODUCT(E369,G369)</f>
        <v>0</v>
      </c>
    </row>
    <row r="370" spans="1:8" s="67" customFormat="1">
      <c r="A370" s="53">
        <v>293</v>
      </c>
      <c r="B370" s="29">
        <v>30111</v>
      </c>
      <c r="C370" s="25" t="s">
        <v>478</v>
      </c>
      <c r="D370" s="107">
        <v>21</v>
      </c>
      <c r="E370" s="54">
        <v>0</v>
      </c>
      <c r="F370" s="24">
        <f t="shared" si="103"/>
        <v>0</v>
      </c>
      <c r="G370" s="24">
        <v>4.7</v>
      </c>
      <c r="H370" s="24">
        <f t="shared" si="104"/>
        <v>0</v>
      </c>
    </row>
    <row r="371" spans="1:8" s="17" customFormat="1">
      <c r="A371" s="53">
        <v>294</v>
      </c>
      <c r="B371" s="29">
        <v>30117</v>
      </c>
      <c r="C371" s="25" t="s">
        <v>402</v>
      </c>
      <c r="D371" s="107">
        <v>20</v>
      </c>
      <c r="E371" s="54">
        <v>0</v>
      </c>
      <c r="F371" s="24">
        <f t="shared" si="103"/>
        <v>0</v>
      </c>
      <c r="G371" s="24">
        <v>4.5</v>
      </c>
      <c r="H371" s="24">
        <f t="shared" si="104"/>
        <v>0</v>
      </c>
    </row>
    <row r="372" spans="1:8" s="17" customFormat="1">
      <c r="A372" s="53">
        <v>295</v>
      </c>
      <c r="B372" s="29">
        <v>30118</v>
      </c>
      <c r="C372" s="25" t="s">
        <v>403</v>
      </c>
      <c r="D372" s="107">
        <v>20</v>
      </c>
      <c r="E372" s="54">
        <v>0</v>
      </c>
      <c r="F372" s="24">
        <f t="shared" si="103"/>
        <v>0</v>
      </c>
      <c r="G372" s="24">
        <v>4.5</v>
      </c>
      <c r="H372" s="24">
        <f t="shared" si="104"/>
        <v>0</v>
      </c>
    </row>
    <row r="373" spans="1:8" s="17" customFormat="1">
      <c r="A373" s="83"/>
      <c r="B373" s="88"/>
      <c r="C373" s="85" t="s">
        <v>87</v>
      </c>
      <c r="D373" s="106"/>
      <c r="E373" s="87"/>
      <c r="F373" s="86"/>
      <c r="G373" s="86"/>
      <c r="H373" s="86"/>
    </row>
    <row r="374" spans="1:8" s="17" customFormat="1">
      <c r="A374" s="53">
        <v>296</v>
      </c>
      <c r="B374" s="29">
        <v>12201</v>
      </c>
      <c r="C374" s="25" t="s">
        <v>480</v>
      </c>
      <c r="D374" s="107">
        <v>145</v>
      </c>
      <c r="E374" s="54">
        <v>0</v>
      </c>
      <c r="F374" s="24">
        <f>PRODUCT(D374,E374)</f>
        <v>0</v>
      </c>
      <c r="G374" s="24">
        <v>44</v>
      </c>
      <c r="H374" s="24">
        <f>PRODUCT(E374,G374)</f>
        <v>0</v>
      </c>
    </row>
    <row r="375" spans="1:8" s="17" customFormat="1">
      <c r="A375" s="53">
        <v>297</v>
      </c>
      <c r="B375" s="29">
        <v>12202</v>
      </c>
      <c r="C375" s="25" t="s">
        <v>504</v>
      </c>
      <c r="D375" s="107">
        <v>145</v>
      </c>
      <c r="E375" s="54">
        <v>0</v>
      </c>
      <c r="F375" s="24">
        <f>PRODUCT(D375,E375)</f>
        <v>0</v>
      </c>
      <c r="G375" s="24">
        <v>44</v>
      </c>
      <c r="H375" s="24">
        <f>PRODUCT(E375,G375)</f>
        <v>0</v>
      </c>
    </row>
    <row r="376" spans="1:8" s="17" customFormat="1">
      <c r="A376" s="83"/>
      <c r="B376" s="88"/>
      <c r="C376" s="85" t="s">
        <v>266</v>
      </c>
      <c r="D376" s="106"/>
      <c r="E376" s="87"/>
      <c r="F376" s="86"/>
      <c r="G376" s="86"/>
      <c r="H376" s="86"/>
    </row>
    <row r="377" spans="1:8" s="17" customFormat="1">
      <c r="A377" s="53">
        <v>298</v>
      </c>
      <c r="B377" s="29">
        <v>14801</v>
      </c>
      <c r="C377" s="76" t="s">
        <v>176</v>
      </c>
      <c r="D377" s="107">
        <v>96</v>
      </c>
      <c r="E377" s="54">
        <v>0</v>
      </c>
      <c r="F377" s="24">
        <f>PRODUCT(D377,E377)</f>
        <v>0</v>
      </c>
      <c r="G377" s="24">
        <v>24</v>
      </c>
      <c r="H377" s="24">
        <f>PRODUCT(E377,G377)</f>
        <v>0</v>
      </c>
    </row>
    <row r="378" spans="1:8" s="17" customFormat="1">
      <c r="A378" s="53">
        <v>299</v>
      </c>
      <c r="B378" s="29">
        <v>14802</v>
      </c>
      <c r="C378" s="76" t="s">
        <v>214</v>
      </c>
      <c r="D378" s="107">
        <v>65</v>
      </c>
      <c r="E378" s="54">
        <v>0</v>
      </c>
      <c r="F378" s="24">
        <f>PRODUCT(D378,E378)</f>
        <v>0</v>
      </c>
      <c r="G378" s="24">
        <v>17.5</v>
      </c>
      <c r="H378" s="24">
        <f>PRODUCT(E378,G378)</f>
        <v>0</v>
      </c>
    </row>
    <row r="379" spans="1:8" s="17" customFormat="1">
      <c r="A379" s="53">
        <v>300</v>
      </c>
      <c r="B379" s="29">
        <v>14803</v>
      </c>
      <c r="C379" s="76" t="s">
        <v>215</v>
      </c>
      <c r="D379" s="107">
        <v>65</v>
      </c>
      <c r="E379" s="54">
        <v>0</v>
      </c>
      <c r="F379" s="24">
        <f>PRODUCT(D379,E379)</f>
        <v>0</v>
      </c>
      <c r="G379" s="24">
        <v>17.5</v>
      </c>
      <c r="H379" s="24">
        <f>PRODUCT(E379,G379)</f>
        <v>0</v>
      </c>
    </row>
    <row r="380" spans="1:8" s="17" customFormat="1">
      <c r="A380" s="83"/>
      <c r="B380" s="88"/>
      <c r="C380" s="85" t="s">
        <v>326</v>
      </c>
      <c r="D380" s="106"/>
      <c r="E380" s="87"/>
      <c r="F380" s="86"/>
      <c r="G380" s="86"/>
      <c r="H380" s="86"/>
    </row>
    <row r="381" spans="1:8" s="17" customFormat="1">
      <c r="A381" s="53">
        <v>301</v>
      </c>
      <c r="B381" s="29">
        <v>65901</v>
      </c>
      <c r="C381" s="76" t="s">
        <v>327</v>
      </c>
      <c r="D381" s="107">
        <v>44.5</v>
      </c>
      <c r="E381" s="54">
        <v>0</v>
      </c>
      <c r="F381" s="24">
        <f>PRODUCT(D381,E381)</f>
        <v>0</v>
      </c>
      <c r="G381" s="24">
        <v>9</v>
      </c>
      <c r="H381" s="24">
        <f>PRODUCT(E381,G381)</f>
        <v>0</v>
      </c>
    </row>
    <row r="382" spans="1:8" s="17" customFormat="1">
      <c r="A382" s="83"/>
      <c r="B382" s="88"/>
      <c r="C382" s="85" t="s">
        <v>138</v>
      </c>
      <c r="D382" s="106">
        <v>0</v>
      </c>
      <c r="E382" s="87"/>
      <c r="F382" s="86"/>
      <c r="G382" s="86"/>
      <c r="H382" s="86"/>
    </row>
    <row r="383" spans="1:8" s="17" customFormat="1">
      <c r="A383" s="53">
        <v>302</v>
      </c>
      <c r="B383" s="29">
        <v>60140</v>
      </c>
      <c r="C383" s="25" t="s">
        <v>139</v>
      </c>
      <c r="D383" s="107">
        <v>19</v>
      </c>
      <c r="E383" s="54">
        <v>0</v>
      </c>
      <c r="F383" s="24">
        <f t="shared" ref="F383:F392" si="105">PRODUCT(D383,E383)</f>
        <v>0</v>
      </c>
      <c r="G383" s="24">
        <v>3.9</v>
      </c>
      <c r="H383" s="24">
        <f t="shared" ref="H383:H392" si="106">PRODUCT(E383,G383)</f>
        <v>0</v>
      </c>
    </row>
    <row r="384" spans="1:8" s="17" customFormat="1">
      <c r="A384" s="53">
        <v>303</v>
      </c>
      <c r="B384" s="29">
        <v>60141</v>
      </c>
      <c r="C384" s="25" t="s">
        <v>140</v>
      </c>
      <c r="D384" s="107">
        <v>19</v>
      </c>
      <c r="E384" s="54">
        <v>0</v>
      </c>
      <c r="F384" s="24">
        <f t="shared" si="105"/>
        <v>0</v>
      </c>
      <c r="G384" s="24">
        <v>3.9</v>
      </c>
      <c r="H384" s="24">
        <f t="shared" si="106"/>
        <v>0</v>
      </c>
    </row>
    <row r="385" spans="1:9" s="17" customFormat="1">
      <c r="A385" s="53">
        <v>304</v>
      </c>
      <c r="B385" s="29">
        <v>60142</v>
      </c>
      <c r="C385" s="25" t="s">
        <v>141</v>
      </c>
      <c r="D385" s="107">
        <v>19</v>
      </c>
      <c r="E385" s="54">
        <v>0</v>
      </c>
      <c r="F385" s="24">
        <f t="shared" si="105"/>
        <v>0</v>
      </c>
      <c r="G385" s="24">
        <v>3.9</v>
      </c>
      <c r="H385" s="24">
        <f t="shared" si="106"/>
        <v>0</v>
      </c>
    </row>
    <row r="386" spans="1:9" s="17" customFormat="1">
      <c r="A386" s="53">
        <v>305</v>
      </c>
      <c r="B386" s="29">
        <v>60143</v>
      </c>
      <c r="C386" s="25" t="s">
        <v>158</v>
      </c>
      <c r="D386" s="107">
        <v>74.5</v>
      </c>
      <c r="E386" s="54">
        <v>0</v>
      </c>
      <c r="F386" s="24">
        <f t="shared" si="105"/>
        <v>0</v>
      </c>
      <c r="G386" s="24">
        <v>16.899999999999999</v>
      </c>
      <c r="H386" s="24">
        <f t="shared" si="106"/>
        <v>0</v>
      </c>
    </row>
    <row r="387" spans="1:9" s="17" customFormat="1">
      <c r="A387" s="53">
        <v>306</v>
      </c>
      <c r="B387" s="29">
        <v>60144</v>
      </c>
      <c r="C387" s="25" t="s">
        <v>206</v>
      </c>
      <c r="D387" s="107">
        <v>22.5</v>
      </c>
      <c r="E387" s="54">
        <v>0</v>
      </c>
      <c r="F387" s="24">
        <f t="shared" si="105"/>
        <v>0</v>
      </c>
      <c r="G387" s="24">
        <v>5</v>
      </c>
      <c r="H387" s="24">
        <f t="shared" si="106"/>
        <v>0</v>
      </c>
    </row>
    <row r="388" spans="1:9" s="17" customFormat="1">
      <c r="A388" s="53">
        <v>307</v>
      </c>
      <c r="B388" s="29">
        <v>60146</v>
      </c>
      <c r="C388" s="25" t="s">
        <v>216</v>
      </c>
      <c r="D388" s="107">
        <v>18</v>
      </c>
      <c r="E388" s="54">
        <v>0</v>
      </c>
      <c r="F388" s="24">
        <f t="shared" si="105"/>
        <v>0</v>
      </c>
      <c r="G388" s="24">
        <v>4.5</v>
      </c>
      <c r="H388" s="24">
        <f t="shared" si="106"/>
        <v>0</v>
      </c>
      <c r="I388" s="73"/>
    </row>
    <row r="389" spans="1:9" s="67" customFormat="1">
      <c r="A389" s="53">
        <v>308</v>
      </c>
      <c r="B389" s="29">
        <v>45910</v>
      </c>
      <c r="C389" s="25" t="s">
        <v>467</v>
      </c>
      <c r="D389" s="107">
        <v>36</v>
      </c>
      <c r="E389" s="54">
        <v>0</v>
      </c>
      <c r="F389" s="24">
        <f t="shared" si="105"/>
        <v>0</v>
      </c>
      <c r="G389" s="24">
        <v>7.2</v>
      </c>
      <c r="H389" s="24">
        <f t="shared" si="106"/>
        <v>0</v>
      </c>
    </row>
    <row r="390" spans="1:9" s="17" customFormat="1">
      <c r="A390" s="53">
        <v>309</v>
      </c>
      <c r="B390" s="29">
        <v>65905</v>
      </c>
      <c r="C390" s="25" t="s">
        <v>289</v>
      </c>
      <c r="D390" s="107">
        <v>27.5</v>
      </c>
      <c r="E390" s="54">
        <v>0</v>
      </c>
      <c r="F390" s="24">
        <f t="shared" si="105"/>
        <v>0</v>
      </c>
      <c r="G390" s="24">
        <v>5.5</v>
      </c>
      <c r="H390" s="24">
        <f t="shared" si="106"/>
        <v>0</v>
      </c>
      <c r="I390" s="73"/>
    </row>
    <row r="391" spans="1:9" s="17" customFormat="1">
      <c r="A391" s="53">
        <v>310</v>
      </c>
      <c r="B391" s="29">
        <v>60147</v>
      </c>
      <c r="C391" s="25" t="s">
        <v>217</v>
      </c>
      <c r="D391" s="107">
        <v>13.5</v>
      </c>
      <c r="E391" s="54">
        <v>0</v>
      </c>
      <c r="F391" s="24">
        <f t="shared" si="105"/>
        <v>0</v>
      </c>
      <c r="G391" s="24">
        <v>3</v>
      </c>
      <c r="H391" s="24">
        <f t="shared" si="106"/>
        <v>0</v>
      </c>
      <c r="I391" s="73"/>
    </row>
    <row r="392" spans="1:9" s="17" customFormat="1">
      <c r="A392" s="53">
        <v>311</v>
      </c>
      <c r="B392" s="29">
        <v>66801</v>
      </c>
      <c r="C392" s="25" t="s">
        <v>459</v>
      </c>
      <c r="D392" s="107">
        <v>16</v>
      </c>
      <c r="E392" s="54">
        <v>0</v>
      </c>
      <c r="F392" s="24">
        <f t="shared" si="105"/>
        <v>0</v>
      </c>
      <c r="G392" s="24">
        <v>3.3</v>
      </c>
      <c r="H392" s="24">
        <f t="shared" si="106"/>
        <v>0</v>
      </c>
      <c r="I392" s="73"/>
    </row>
    <row r="393" spans="1:9" s="17" customFormat="1">
      <c r="A393" s="83"/>
      <c r="B393" s="88"/>
      <c r="C393" s="85" t="s">
        <v>142</v>
      </c>
      <c r="D393" s="106"/>
      <c r="E393" s="87"/>
      <c r="F393" s="86"/>
      <c r="G393" s="86"/>
      <c r="H393" s="86"/>
    </row>
    <row r="394" spans="1:9" s="17" customFormat="1">
      <c r="A394" s="53">
        <v>312</v>
      </c>
      <c r="B394" s="28" t="s">
        <v>539</v>
      </c>
      <c r="C394" s="25" t="s">
        <v>144</v>
      </c>
      <c r="D394" s="107">
        <v>22.5</v>
      </c>
      <c r="E394" s="54">
        <v>0</v>
      </c>
      <c r="F394" s="24">
        <f>PRODUCT(D394,E394)</f>
        <v>0</v>
      </c>
      <c r="G394" s="24">
        <v>5</v>
      </c>
      <c r="H394" s="24">
        <f>PRODUCT(E394,G394)</f>
        <v>0</v>
      </c>
    </row>
    <row r="395" spans="1:9" s="17" customFormat="1">
      <c r="A395" s="53">
        <v>313</v>
      </c>
      <c r="B395" s="28" t="s">
        <v>540</v>
      </c>
      <c r="C395" s="25" t="s">
        <v>145</v>
      </c>
      <c r="D395" s="107">
        <v>22.5</v>
      </c>
      <c r="E395" s="54">
        <v>0</v>
      </c>
      <c r="F395" s="24">
        <f>PRODUCT(D395,E395)</f>
        <v>0</v>
      </c>
      <c r="G395" s="24">
        <v>5</v>
      </c>
      <c r="H395" s="24">
        <f>PRODUCT(E395,G395)</f>
        <v>0</v>
      </c>
    </row>
    <row r="396" spans="1:9" s="17" customFormat="1">
      <c r="A396" s="53">
        <v>314</v>
      </c>
      <c r="B396" s="28" t="s">
        <v>541</v>
      </c>
      <c r="C396" s="25" t="s">
        <v>146</v>
      </c>
      <c r="D396" s="107">
        <v>22.5</v>
      </c>
      <c r="E396" s="54">
        <v>0</v>
      </c>
      <c r="F396" s="24">
        <f>PRODUCT(D396,E396)</f>
        <v>0</v>
      </c>
      <c r="G396" s="24">
        <v>5</v>
      </c>
      <c r="H396" s="24">
        <f>PRODUCT(E396,G396)</f>
        <v>0</v>
      </c>
    </row>
    <row r="397" spans="1:9" s="17" customFormat="1">
      <c r="A397" s="53">
        <v>315</v>
      </c>
      <c r="B397" s="28" t="s">
        <v>143</v>
      </c>
      <c r="C397" s="25" t="s">
        <v>147</v>
      </c>
      <c r="D397" s="107">
        <v>22.3</v>
      </c>
      <c r="E397" s="54">
        <v>0</v>
      </c>
      <c r="F397" s="24">
        <f>PRODUCT(D397,E397)</f>
        <v>0</v>
      </c>
      <c r="G397" s="24">
        <v>5</v>
      </c>
      <c r="H397" s="24">
        <f>PRODUCT(E397,G397)</f>
        <v>0</v>
      </c>
    </row>
    <row r="398" spans="1:9" s="17" customFormat="1">
      <c r="A398" s="53">
        <v>316</v>
      </c>
      <c r="B398" s="28">
        <v>980175</v>
      </c>
      <c r="C398" s="25" t="s">
        <v>323</v>
      </c>
      <c r="D398" s="107">
        <v>23</v>
      </c>
      <c r="E398" s="54">
        <v>0</v>
      </c>
      <c r="F398" s="24">
        <f>PRODUCT(D398,E398)</f>
        <v>0</v>
      </c>
      <c r="G398" s="24">
        <v>5.5</v>
      </c>
      <c r="H398" s="24">
        <f>PRODUCT(E398,G398)</f>
        <v>0</v>
      </c>
    </row>
    <row r="399" spans="1:9" s="17" customFormat="1">
      <c r="A399" s="83"/>
      <c r="B399" s="88"/>
      <c r="C399" s="85" t="s">
        <v>168</v>
      </c>
      <c r="D399" s="106"/>
      <c r="E399" s="87"/>
      <c r="F399" s="86"/>
      <c r="G399" s="86"/>
      <c r="H399" s="86"/>
    </row>
    <row r="400" spans="1:9" s="67" customFormat="1">
      <c r="A400" s="53">
        <v>317</v>
      </c>
      <c r="B400" s="28" t="s">
        <v>169</v>
      </c>
      <c r="C400" s="25" t="s">
        <v>170</v>
      </c>
      <c r="D400" s="107">
        <v>13</v>
      </c>
      <c r="E400" s="54">
        <v>0</v>
      </c>
      <c r="F400" s="24">
        <f>PRODUCT(D400,E400)</f>
        <v>0</v>
      </c>
      <c r="G400" s="24">
        <v>2.8</v>
      </c>
      <c r="H400" s="24">
        <f>PRODUCT(E400,G400)</f>
        <v>0</v>
      </c>
    </row>
    <row r="401" spans="1:256" s="67" customFormat="1">
      <c r="A401" s="53">
        <v>318</v>
      </c>
      <c r="B401" s="28" t="s">
        <v>171</v>
      </c>
      <c r="C401" s="25" t="s">
        <v>172</v>
      </c>
      <c r="D401" s="107">
        <v>13</v>
      </c>
      <c r="E401" s="54">
        <v>0</v>
      </c>
      <c r="F401" s="24">
        <f>PRODUCT(D401,E401)</f>
        <v>0</v>
      </c>
      <c r="G401" s="24">
        <v>2.8</v>
      </c>
      <c r="H401" s="24">
        <f>PRODUCT(E401,G401)</f>
        <v>0</v>
      </c>
    </row>
    <row r="402" spans="1:256" s="67" customFormat="1">
      <c r="A402" s="53">
        <v>319</v>
      </c>
      <c r="B402" s="28" t="s">
        <v>173</v>
      </c>
      <c r="C402" s="25" t="s">
        <v>174</v>
      </c>
      <c r="D402" s="107">
        <v>13</v>
      </c>
      <c r="E402" s="54">
        <v>0</v>
      </c>
      <c r="F402" s="24">
        <f>PRODUCT(D402,E402)</f>
        <v>0</v>
      </c>
      <c r="G402" s="24">
        <v>2.8</v>
      </c>
      <c r="H402" s="24">
        <f>PRODUCT(E402,G402)</f>
        <v>0</v>
      </c>
    </row>
    <row r="403" spans="1:256" s="17" customFormat="1">
      <c r="A403" s="83"/>
      <c r="B403" s="84"/>
      <c r="C403" s="85" t="s">
        <v>162</v>
      </c>
      <c r="D403" s="106"/>
      <c r="E403" s="87"/>
      <c r="F403" s="86"/>
      <c r="G403" s="86"/>
      <c r="H403" s="86"/>
    </row>
    <row r="404" spans="1:256" s="67" customFormat="1" ht="15">
      <c r="A404" s="53">
        <v>320</v>
      </c>
      <c r="B404" s="28">
        <v>144313</v>
      </c>
      <c r="C404" s="25" t="s">
        <v>318</v>
      </c>
      <c r="D404" s="107">
        <v>64.5</v>
      </c>
      <c r="E404" s="54">
        <v>0</v>
      </c>
      <c r="F404" s="24">
        <f>PRODUCT(D404,E404)</f>
        <v>0</v>
      </c>
      <c r="G404" s="24">
        <v>12</v>
      </c>
      <c r="H404" s="24">
        <f>PRODUCT(E404,G404)</f>
        <v>0</v>
      </c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</row>
    <row r="405" spans="1:256" s="67" customFormat="1" ht="15">
      <c r="A405" s="53">
        <v>321</v>
      </c>
      <c r="B405" s="28">
        <v>90188</v>
      </c>
      <c r="C405" s="25" t="s">
        <v>373</v>
      </c>
      <c r="D405" s="107">
        <v>33.5</v>
      </c>
      <c r="E405" s="54">
        <v>0</v>
      </c>
      <c r="F405" s="24">
        <f>PRODUCT(D405,E405)</f>
        <v>0</v>
      </c>
      <c r="G405" s="24">
        <v>6.7</v>
      </c>
      <c r="H405" s="24">
        <f>PRODUCT(E405,G405)</f>
        <v>0</v>
      </c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</row>
    <row r="406" spans="1:256" s="67" customFormat="1" ht="15">
      <c r="A406" s="53">
        <v>322</v>
      </c>
      <c r="B406" s="28">
        <v>980192</v>
      </c>
      <c r="C406" s="25" t="s">
        <v>390</v>
      </c>
      <c r="D406" s="107">
        <v>29</v>
      </c>
      <c r="E406" s="54">
        <v>0</v>
      </c>
      <c r="F406" s="24">
        <f>PRODUCT(D406,E406)</f>
        <v>0</v>
      </c>
      <c r="G406" s="24">
        <v>6.5</v>
      </c>
      <c r="H406" s="24">
        <f>PRODUCT(E406,G406)</f>
        <v>0</v>
      </c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</row>
    <row r="407" spans="1:256" s="67" customFormat="1" ht="15">
      <c r="A407" s="53">
        <v>323</v>
      </c>
      <c r="B407" s="28">
        <v>980193</v>
      </c>
      <c r="C407" s="25" t="s">
        <v>439</v>
      </c>
      <c r="D407" s="107">
        <v>37.5</v>
      </c>
      <c r="E407" s="54">
        <v>0</v>
      </c>
      <c r="F407" s="24">
        <f>PRODUCT(D407,E407)</f>
        <v>0</v>
      </c>
      <c r="G407" s="24">
        <v>7.5</v>
      </c>
      <c r="H407" s="24">
        <f>PRODUCT(E407,G407)</f>
        <v>0</v>
      </c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</row>
    <row r="408" spans="1:256" s="67" customFormat="1" ht="15">
      <c r="A408" s="53">
        <v>324</v>
      </c>
      <c r="B408" s="28">
        <v>98898</v>
      </c>
      <c r="C408" s="25" t="s">
        <v>430</v>
      </c>
      <c r="D408" s="107">
        <v>11.5</v>
      </c>
      <c r="E408" s="54">
        <v>0</v>
      </c>
      <c r="F408" s="24">
        <f t="shared" ref="F408:F415" si="107">PRODUCT(D408,E408)</f>
        <v>0</v>
      </c>
      <c r="G408" s="24">
        <v>2.5</v>
      </c>
      <c r="H408" s="24">
        <f t="shared" ref="H408:H415" si="108">PRODUCT(E408,G408)</f>
        <v>0</v>
      </c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</row>
    <row r="409" spans="1:256" s="67" customFormat="1" ht="15">
      <c r="A409" s="53">
        <v>325</v>
      </c>
      <c r="B409" s="28">
        <v>980198</v>
      </c>
      <c r="C409" s="25" t="s">
        <v>449</v>
      </c>
      <c r="D409" s="107">
        <v>60</v>
      </c>
      <c r="E409" s="54">
        <v>0</v>
      </c>
      <c r="F409" s="24">
        <f t="shared" si="107"/>
        <v>0</v>
      </c>
      <c r="G409" s="24">
        <v>12</v>
      </c>
      <c r="H409" s="24">
        <f t="shared" si="108"/>
        <v>0</v>
      </c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</row>
    <row r="410" spans="1:256" s="67" customFormat="1" ht="15">
      <c r="A410" s="53">
        <v>326</v>
      </c>
      <c r="B410" s="28">
        <v>980199</v>
      </c>
      <c r="C410" s="25" t="s">
        <v>450</v>
      </c>
      <c r="D410" s="107">
        <v>19.5</v>
      </c>
      <c r="E410" s="54">
        <v>0</v>
      </c>
      <c r="F410" s="24">
        <f t="shared" si="107"/>
        <v>0</v>
      </c>
      <c r="G410" s="24">
        <v>4</v>
      </c>
      <c r="H410" s="24">
        <f t="shared" si="108"/>
        <v>0</v>
      </c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  <c r="IU410" s="20"/>
      <c r="IV410" s="20"/>
    </row>
    <row r="411" spans="1:256" s="67" customFormat="1" ht="15">
      <c r="A411" s="83"/>
      <c r="B411" s="83"/>
      <c r="C411" s="116" t="s">
        <v>433</v>
      </c>
      <c r="D411" s="83"/>
      <c r="E411" s="83"/>
      <c r="F411" s="83"/>
      <c r="G411" s="83"/>
      <c r="H411" s="83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  <c r="IU411" s="20"/>
      <c r="IV411" s="20"/>
    </row>
    <row r="412" spans="1:256" s="67" customFormat="1" ht="15">
      <c r="A412" s="53">
        <v>327</v>
      </c>
      <c r="B412" s="28">
        <v>1480203</v>
      </c>
      <c r="C412" s="25" t="s">
        <v>432</v>
      </c>
      <c r="D412" s="107">
        <v>55</v>
      </c>
      <c r="E412" s="54">
        <v>0</v>
      </c>
      <c r="F412" s="24">
        <f t="shared" si="107"/>
        <v>0</v>
      </c>
      <c r="G412" s="24">
        <v>11</v>
      </c>
      <c r="H412" s="24">
        <f t="shared" si="108"/>
        <v>0</v>
      </c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  <c r="IT412" s="20"/>
      <c r="IU412" s="20"/>
      <c r="IV412" s="20"/>
    </row>
    <row r="413" spans="1:256" s="67" customFormat="1" ht="15">
      <c r="A413" s="53">
        <v>328</v>
      </c>
      <c r="B413" s="28">
        <v>1480204</v>
      </c>
      <c r="C413" s="25" t="s">
        <v>534</v>
      </c>
      <c r="D413" s="107">
        <v>51.5</v>
      </c>
      <c r="E413" s="54">
        <v>0</v>
      </c>
      <c r="F413" s="24">
        <f t="shared" si="107"/>
        <v>0</v>
      </c>
      <c r="G413" s="24">
        <v>10.5</v>
      </c>
      <c r="H413" s="24">
        <f t="shared" si="108"/>
        <v>0</v>
      </c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</row>
    <row r="414" spans="1:256" s="67" customFormat="1" ht="15">
      <c r="A414" s="124">
        <v>329</v>
      </c>
      <c r="B414" s="128">
        <v>1480205</v>
      </c>
      <c r="C414" s="117" t="s">
        <v>518</v>
      </c>
      <c r="D414" s="126">
        <v>25</v>
      </c>
      <c r="E414" s="64">
        <v>0</v>
      </c>
      <c r="F414" s="127">
        <f t="shared" si="107"/>
        <v>0</v>
      </c>
      <c r="G414" s="127">
        <v>4.5</v>
      </c>
      <c r="H414" s="127">
        <f t="shared" si="108"/>
        <v>0</v>
      </c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</row>
    <row r="415" spans="1:256" s="67" customFormat="1" ht="15">
      <c r="A415" s="124">
        <v>330</v>
      </c>
      <c r="B415" s="128">
        <v>1480206</v>
      </c>
      <c r="C415" s="117" t="s">
        <v>526</v>
      </c>
      <c r="D415" s="126">
        <v>60</v>
      </c>
      <c r="E415" s="64">
        <v>0</v>
      </c>
      <c r="F415" s="127">
        <f t="shared" si="107"/>
        <v>0</v>
      </c>
      <c r="G415" s="127">
        <v>12</v>
      </c>
      <c r="H415" s="127">
        <f t="shared" si="108"/>
        <v>0</v>
      </c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</row>
    <row r="416" spans="1:256" s="17" customFormat="1">
      <c r="A416" s="83"/>
      <c r="B416" s="88"/>
      <c r="C416" s="85" t="s">
        <v>129</v>
      </c>
      <c r="D416" s="106"/>
      <c r="E416" s="87"/>
      <c r="F416" s="86"/>
      <c r="G416" s="86"/>
      <c r="H416" s="86"/>
    </row>
    <row r="417" spans="1:9" s="17" customFormat="1" ht="15">
      <c r="A417" s="75">
        <v>331</v>
      </c>
      <c r="B417" s="35">
        <v>123921</v>
      </c>
      <c r="C417" s="33" t="s">
        <v>264</v>
      </c>
      <c r="D417" s="109">
        <v>30</v>
      </c>
      <c r="E417" s="49">
        <v>0</v>
      </c>
      <c r="F417" s="34">
        <f t="shared" ref="F417" si="109">PRODUCT(D417,E417)</f>
        <v>0</v>
      </c>
      <c r="G417" s="34">
        <v>6.6</v>
      </c>
      <c r="H417" s="34">
        <f t="shared" ref="H417" si="110">PRODUCT(E417,G417)</f>
        <v>0</v>
      </c>
      <c r="I417" s="21"/>
    </row>
    <row r="418" spans="1:9" s="17" customFormat="1" ht="15">
      <c r="A418" s="53">
        <v>332</v>
      </c>
      <c r="B418" s="29">
        <v>123923</v>
      </c>
      <c r="C418" s="25" t="s">
        <v>257</v>
      </c>
      <c r="D418" s="107">
        <v>30</v>
      </c>
      <c r="E418" s="54">
        <v>0</v>
      </c>
      <c r="F418" s="24">
        <f t="shared" ref="F418:F456" si="111">PRODUCT(D418,E418)</f>
        <v>0</v>
      </c>
      <c r="G418" s="24">
        <v>6.6</v>
      </c>
      <c r="H418" s="24">
        <f t="shared" ref="H418:H456" si="112">PRODUCT(E418,G418)</f>
        <v>0</v>
      </c>
      <c r="I418" s="21"/>
    </row>
    <row r="419" spans="1:9" s="17" customFormat="1" ht="15">
      <c r="A419" s="53">
        <v>333</v>
      </c>
      <c r="B419" s="29">
        <v>123913</v>
      </c>
      <c r="C419" s="25" t="s">
        <v>258</v>
      </c>
      <c r="D419" s="107">
        <v>30</v>
      </c>
      <c r="E419" s="54">
        <v>0</v>
      </c>
      <c r="F419" s="24">
        <f t="shared" si="111"/>
        <v>0</v>
      </c>
      <c r="G419" s="24">
        <v>6.6</v>
      </c>
      <c r="H419" s="24">
        <f t="shared" si="112"/>
        <v>0</v>
      </c>
      <c r="I419" s="21"/>
    </row>
    <row r="420" spans="1:9" s="17" customFormat="1" ht="15">
      <c r="A420" s="53">
        <v>334</v>
      </c>
      <c r="B420" s="29">
        <v>123917</v>
      </c>
      <c r="C420" s="25" t="s">
        <v>263</v>
      </c>
      <c r="D420" s="107">
        <v>30</v>
      </c>
      <c r="E420" s="54">
        <v>0</v>
      </c>
      <c r="F420" s="24">
        <f t="shared" si="111"/>
        <v>0</v>
      </c>
      <c r="G420" s="24">
        <v>6.6</v>
      </c>
      <c r="H420" s="24">
        <f t="shared" si="112"/>
        <v>0</v>
      </c>
      <c r="I420" s="21"/>
    </row>
    <row r="421" spans="1:9" s="17" customFormat="1" ht="15">
      <c r="A421" s="53">
        <v>335</v>
      </c>
      <c r="B421" s="29">
        <v>123915</v>
      </c>
      <c r="C421" s="25" t="s">
        <v>429</v>
      </c>
      <c r="D421" s="107">
        <v>30</v>
      </c>
      <c r="E421" s="54">
        <v>0</v>
      </c>
      <c r="F421" s="24">
        <f t="shared" si="111"/>
        <v>0</v>
      </c>
      <c r="G421" s="24">
        <v>6.6</v>
      </c>
      <c r="H421" s="24">
        <f t="shared" si="112"/>
        <v>0</v>
      </c>
      <c r="I421" s="21"/>
    </row>
    <row r="422" spans="1:9" s="17" customFormat="1" ht="15">
      <c r="A422" s="53">
        <v>336</v>
      </c>
      <c r="B422" s="29">
        <v>123922</v>
      </c>
      <c r="C422" s="25" t="s">
        <v>352</v>
      </c>
      <c r="D422" s="107">
        <v>30</v>
      </c>
      <c r="E422" s="54">
        <v>0</v>
      </c>
      <c r="F422" s="24">
        <f t="shared" ref="F422" si="113">PRODUCT(D422,E422)</f>
        <v>0</v>
      </c>
      <c r="G422" s="24">
        <v>6.6</v>
      </c>
      <c r="H422" s="24">
        <f t="shared" ref="H422" si="114">PRODUCT(E422,G422)</f>
        <v>0</v>
      </c>
      <c r="I422" s="21"/>
    </row>
    <row r="423" spans="1:9" s="17" customFormat="1" ht="15">
      <c r="A423" s="53">
        <v>337</v>
      </c>
      <c r="B423" s="29">
        <v>123912</v>
      </c>
      <c r="C423" s="25" t="s">
        <v>359</v>
      </c>
      <c r="D423" s="107">
        <v>30</v>
      </c>
      <c r="E423" s="54">
        <v>0</v>
      </c>
      <c r="F423" s="24">
        <f t="shared" ref="F423:F426" si="115">PRODUCT(D423,E423)</f>
        <v>0</v>
      </c>
      <c r="G423" s="24">
        <v>6.6</v>
      </c>
      <c r="H423" s="24">
        <f t="shared" ref="H423:H426" si="116">PRODUCT(E423,G423)</f>
        <v>0</v>
      </c>
      <c r="I423" s="21"/>
    </row>
    <row r="424" spans="1:9" s="17" customFormat="1" ht="15">
      <c r="A424" s="53">
        <v>338</v>
      </c>
      <c r="B424" s="29">
        <v>123920</v>
      </c>
      <c r="C424" s="25" t="s">
        <v>360</v>
      </c>
      <c r="D424" s="107">
        <v>30</v>
      </c>
      <c r="E424" s="54">
        <v>0</v>
      </c>
      <c r="F424" s="24">
        <f t="shared" si="115"/>
        <v>0</v>
      </c>
      <c r="G424" s="24">
        <v>6.6</v>
      </c>
      <c r="H424" s="24">
        <f t="shared" si="116"/>
        <v>0</v>
      </c>
      <c r="I424" s="21"/>
    </row>
    <row r="425" spans="1:9" s="17" customFormat="1" ht="15">
      <c r="A425" s="53">
        <v>339</v>
      </c>
      <c r="B425" s="29">
        <v>123926</v>
      </c>
      <c r="C425" s="25" t="s">
        <v>361</v>
      </c>
      <c r="D425" s="107">
        <v>30</v>
      </c>
      <c r="E425" s="54">
        <v>0</v>
      </c>
      <c r="F425" s="24">
        <f t="shared" si="115"/>
        <v>0</v>
      </c>
      <c r="G425" s="24">
        <v>6.6</v>
      </c>
      <c r="H425" s="24">
        <f t="shared" si="116"/>
        <v>0</v>
      </c>
      <c r="I425" s="21"/>
    </row>
    <row r="426" spans="1:9" s="17" customFormat="1" ht="15">
      <c r="A426" s="53">
        <v>340</v>
      </c>
      <c r="B426" s="29">
        <v>123916</v>
      </c>
      <c r="C426" s="25" t="s">
        <v>389</v>
      </c>
      <c r="D426" s="107">
        <v>30</v>
      </c>
      <c r="E426" s="54">
        <v>0</v>
      </c>
      <c r="F426" s="24">
        <f t="shared" si="115"/>
        <v>0</v>
      </c>
      <c r="G426" s="24">
        <v>6.6</v>
      </c>
      <c r="H426" s="24">
        <f t="shared" si="116"/>
        <v>0</v>
      </c>
      <c r="I426" s="21"/>
    </row>
    <row r="427" spans="1:9" s="17" customFormat="1" ht="15">
      <c r="A427" s="53">
        <v>341</v>
      </c>
      <c r="B427" s="29">
        <v>123911</v>
      </c>
      <c r="C427" s="25" t="s">
        <v>397</v>
      </c>
      <c r="D427" s="107">
        <v>30</v>
      </c>
      <c r="E427" s="54">
        <v>0</v>
      </c>
      <c r="F427" s="24">
        <f t="shared" ref="F427:F430" si="117">PRODUCT(D427,E427)</f>
        <v>0</v>
      </c>
      <c r="G427" s="24">
        <v>6.6</v>
      </c>
      <c r="H427" s="24">
        <f t="shared" ref="H427:H438" si="118">PRODUCT(E427,G427)</f>
        <v>0</v>
      </c>
      <c r="I427" s="21"/>
    </row>
    <row r="428" spans="1:9" s="17" customFormat="1" ht="15">
      <c r="A428" s="75">
        <v>342</v>
      </c>
      <c r="B428" s="35">
        <v>123918</v>
      </c>
      <c r="C428" s="33" t="s">
        <v>398</v>
      </c>
      <c r="D428" s="109">
        <v>30</v>
      </c>
      <c r="E428" s="49">
        <v>0</v>
      </c>
      <c r="F428" s="34">
        <f t="shared" si="117"/>
        <v>0</v>
      </c>
      <c r="G428" s="34">
        <v>6.6</v>
      </c>
      <c r="H428" s="34">
        <f t="shared" si="118"/>
        <v>0</v>
      </c>
      <c r="I428" s="21"/>
    </row>
    <row r="429" spans="1:9" s="17" customFormat="1" ht="15">
      <c r="A429" s="53">
        <v>343</v>
      </c>
      <c r="B429" s="29">
        <v>123924</v>
      </c>
      <c r="C429" s="25" t="s">
        <v>560</v>
      </c>
      <c r="D429" s="107">
        <v>30</v>
      </c>
      <c r="E429" s="54">
        <v>0</v>
      </c>
      <c r="F429" s="24">
        <f t="shared" si="117"/>
        <v>0</v>
      </c>
      <c r="G429" s="24">
        <v>6.6</v>
      </c>
      <c r="H429" s="24">
        <f t="shared" si="118"/>
        <v>0</v>
      </c>
      <c r="I429" s="21"/>
    </row>
    <row r="430" spans="1:9" s="17" customFormat="1" ht="15">
      <c r="A430" s="53">
        <v>344</v>
      </c>
      <c r="B430" s="29">
        <v>225435</v>
      </c>
      <c r="C430" s="25" t="s">
        <v>468</v>
      </c>
      <c r="D430" s="107">
        <v>30</v>
      </c>
      <c r="E430" s="54">
        <v>0</v>
      </c>
      <c r="F430" s="24">
        <f t="shared" si="117"/>
        <v>0</v>
      </c>
      <c r="G430" s="24">
        <v>6.6</v>
      </c>
      <c r="H430" s="24">
        <f t="shared" ref="H430" si="119">PRODUCT(E430,G430)</f>
        <v>0</v>
      </c>
      <c r="I430" s="21"/>
    </row>
    <row r="431" spans="1:9" s="17" customFormat="1" ht="15">
      <c r="A431" s="53">
        <v>345</v>
      </c>
      <c r="B431" s="29">
        <v>225436</v>
      </c>
      <c r="C431" s="25" t="s">
        <v>465</v>
      </c>
      <c r="D431" s="107">
        <v>30</v>
      </c>
      <c r="E431" s="54">
        <v>0</v>
      </c>
      <c r="F431" s="24">
        <f t="shared" ref="F431:F438" si="120">PRODUCT(D431,E431)</f>
        <v>0</v>
      </c>
      <c r="G431" s="24">
        <v>6.6</v>
      </c>
      <c r="H431" s="24">
        <f t="shared" si="118"/>
        <v>0</v>
      </c>
      <c r="I431" s="21"/>
    </row>
    <row r="432" spans="1:9" s="17" customFormat="1" ht="15">
      <c r="A432" s="53">
        <v>346</v>
      </c>
      <c r="B432" s="29">
        <v>125901</v>
      </c>
      <c r="C432" s="25" t="s">
        <v>538</v>
      </c>
      <c r="D432" s="107">
        <v>37</v>
      </c>
      <c r="E432" s="54">
        <v>0</v>
      </c>
      <c r="F432" s="24">
        <f t="shared" si="120"/>
        <v>0</v>
      </c>
      <c r="G432" s="24">
        <v>7.5</v>
      </c>
      <c r="H432" s="24">
        <f t="shared" si="118"/>
        <v>0</v>
      </c>
      <c r="I432" s="21"/>
    </row>
    <row r="433" spans="1:9" s="17" customFormat="1" ht="15">
      <c r="A433" s="75">
        <v>347</v>
      </c>
      <c r="B433" s="35">
        <v>125906</v>
      </c>
      <c r="C433" s="33" t="s">
        <v>527</v>
      </c>
      <c r="D433" s="109">
        <v>32.5</v>
      </c>
      <c r="E433" s="49">
        <v>0</v>
      </c>
      <c r="F433" s="34">
        <f t="shared" si="120"/>
        <v>0</v>
      </c>
      <c r="G433" s="34">
        <v>6.6</v>
      </c>
      <c r="H433" s="34">
        <f t="shared" si="118"/>
        <v>0</v>
      </c>
      <c r="I433" s="21"/>
    </row>
    <row r="434" spans="1:9" s="17" customFormat="1" ht="15">
      <c r="A434" s="53">
        <v>348</v>
      </c>
      <c r="B434" s="29">
        <v>198812</v>
      </c>
      <c r="C434" s="25" t="s">
        <v>473</v>
      </c>
      <c r="D434" s="107">
        <v>6.5</v>
      </c>
      <c r="E434" s="54">
        <v>0</v>
      </c>
      <c r="F434" s="24">
        <f t="shared" si="120"/>
        <v>0</v>
      </c>
      <c r="G434" s="24">
        <v>1.3</v>
      </c>
      <c r="H434" s="24">
        <f t="shared" si="118"/>
        <v>0</v>
      </c>
      <c r="I434" s="21"/>
    </row>
    <row r="435" spans="1:9" s="17" customFormat="1" ht="15">
      <c r="A435" s="53">
        <v>349</v>
      </c>
      <c r="B435" s="29">
        <v>198821</v>
      </c>
      <c r="C435" s="25" t="s">
        <v>545</v>
      </c>
      <c r="D435" s="107">
        <v>9.5</v>
      </c>
      <c r="E435" s="54">
        <v>0</v>
      </c>
      <c r="F435" s="24">
        <f t="shared" ref="F435" si="121">PRODUCT(D435,E435)</f>
        <v>0</v>
      </c>
      <c r="G435" s="24">
        <v>1.6</v>
      </c>
      <c r="H435" s="24">
        <f t="shared" si="118"/>
        <v>0</v>
      </c>
      <c r="I435" s="21"/>
    </row>
    <row r="436" spans="1:9" s="17" customFormat="1" ht="15">
      <c r="A436" s="74">
        <v>350</v>
      </c>
      <c r="B436" s="30">
        <v>135460</v>
      </c>
      <c r="C436" s="27" t="s">
        <v>517</v>
      </c>
      <c r="D436" s="108">
        <v>6.5</v>
      </c>
      <c r="E436" s="48">
        <v>0</v>
      </c>
      <c r="F436" s="26">
        <f t="shared" si="120"/>
        <v>0</v>
      </c>
      <c r="G436" s="26">
        <v>1.3</v>
      </c>
      <c r="H436" s="26">
        <f t="shared" si="118"/>
        <v>0</v>
      </c>
      <c r="I436" s="21"/>
    </row>
    <row r="437" spans="1:9" s="17" customFormat="1" ht="15">
      <c r="A437" s="53">
        <v>351</v>
      </c>
      <c r="B437" s="29">
        <v>195457</v>
      </c>
      <c r="C437" s="25" t="s">
        <v>516</v>
      </c>
      <c r="D437" s="107">
        <v>8</v>
      </c>
      <c r="E437" s="54">
        <v>0</v>
      </c>
      <c r="F437" s="24">
        <f t="shared" si="120"/>
        <v>0</v>
      </c>
      <c r="G437" s="24">
        <v>1.5</v>
      </c>
      <c r="H437" s="24">
        <f t="shared" si="118"/>
        <v>0</v>
      </c>
      <c r="I437" s="21"/>
    </row>
    <row r="438" spans="1:9" s="17" customFormat="1" ht="15">
      <c r="A438" s="124">
        <v>352</v>
      </c>
      <c r="B438" s="125">
        <v>195459</v>
      </c>
      <c r="C438" s="117" t="s">
        <v>493</v>
      </c>
      <c r="D438" s="126">
        <v>8</v>
      </c>
      <c r="E438" s="64">
        <v>0</v>
      </c>
      <c r="F438" s="127">
        <f t="shared" si="120"/>
        <v>0</v>
      </c>
      <c r="G438" s="127">
        <v>1.5</v>
      </c>
      <c r="H438" s="127">
        <f t="shared" si="118"/>
        <v>0</v>
      </c>
      <c r="I438" s="21"/>
    </row>
    <row r="439" spans="1:9" s="17" customFormat="1" ht="15">
      <c r="A439" s="75">
        <v>353</v>
      </c>
      <c r="B439" s="35">
        <v>1280105</v>
      </c>
      <c r="C439" s="33" t="s">
        <v>434</v>
      </c>
      <c r="D439" s="109">
        <v>6.5</v>
      </c>
      <c r="E439" s="49">
        <v>0</v>
      </c>
      <c r="F439" s="34">
        <f t="shared" si="111"/>
        <v>0</v>
      </c>
      <c r="G439" s="34">
        <v>1.3</v>
      </c>
      <c r="H439" s="34">
        <f t="shared" si="112"/>
        <v>0</v>
      </c>
      <c r="I439" s="21"/>
    </row>
    <row r="440" spans="1:9" s="17" customFormat="1" ht="15">
      <c r="A440" s="53">
        <v>354</v>
      </c>
      <c r="B440" s="29">
        <v>120109</v>
      </c>
      <c r="C440" s="25" t="s">
        <v>505</v>
      </c>
      <c r="D440" s="107">
        <v>3.5</v>
      </c>
      <c r="E440" s="54">
        <v>0</v>
      </c>
      <c r="F440" s="24">
        <f t="shared" si="111"/>
        <v>0</v>
      </c>
      <c r="G440" s="24">
        <v>0.8</v>
      </c>
      <c r="H440" s="24">
        <f t="shared" si="112"/>
        <v>0</v>
      </c>
      <c r="I440" s="21"/>
    </row>
    <row r="441" spans="1:9" s="17" customFormat="1" ht="15">
      <c r="A441" s="83"/>
      <c r="B441" s="88"/>
      <c r="C441" s="85" t="s">
        <v>304</v>
      </c>
      <c r="D441" s="106"/>
      <c r="E441" s="87"/>
      <c r="F441" s="86"/>
      <c r="G441" s="86"/>
      <c r="H441" s="86"/>
      <c r="I441" s="21"/>
    </row>
    <row r="442" spans="1:9" s="17" customFormat="1" ht="15">
      <c r="A442" s="53">
        <v>355</v>
      </c>
      <c r="B442" s="29">
        <v>135413</v>
      </c>
      <c r="C442" s="25" t="s">
        <v>411</v>
      </c>
      <c r="D442" s="107">
        <v>67.5</v>
      </c>
      <c r="E442" s="54">
        <v>0</v>
      </c>
      <c r="F442" s="24">
        <f t="shared" si="111"/>
        <v>0</v>
      </c>
      <c r="G442" s="24">
        <v>13</v>
      </c>
      <c r="H442" s="24">
        <f t="shared" si="112"/>
        <v>0</v>
      </c>
      <c r="I442" s="21"/>
    </row>
    <row r="443" spans="1:9" s="17" customFormat="1" ht="15">
      <c r="A443" s="75">
        <v>356</v>
      </c>
      <c r="B443" s="35">
        <v>135415</v>
      </c>
      <c r="C443" s="33" t="s">
        <v>452</v>
      </c>
      <c r="D443" s="109">
        <v>130</v>
      </c>
      <c r="E443" s="49">
        <v>0</v>
      </c>
      <c r="F443" s="34">
        <f t="shared" si="111"/>
        <v>0</v>
      </c>
      <c r="G443" s="34">
        <v>21</v>
      </c>
      <c r="H443" s="34">
        <f t="shared" si="112"/>
        <v>0</v>
      </c>
      <c r="I443" s="21"/>
    </row>
    <row r="444" spans="1:9" s="17" customFormat="1" ht="15">
      <c r="A444" s="53">
        <v>357</v>
      </c>
      <c r="B444" s="29">
        <v>195429</v>
      </c>
      <c r="C444" s="25" t="s">
        <v>440</v>
      </c>
      <c r="D444" s="107">
        <v>115</v>
      </c>
      <c r="E444" s="54">
        <v>0</v>
      </c>
      <c r="F444" s="24">
        <f t="shared" si="111"/>
        <v>0</v>
      </c>
      <c r="G444" s="24">
        <v>17</v>
      </c>
      <c r="H444" s="24">
        <f t="shared" si="112"/>
        <v>0</v>
      </c>
      <c r="I444" s="21"/>
    </row>
    <row r="445" spans="1:9" s="17" customFormat="1" ht="15">
      <c r="A445" s="88"/>
      <c r="B445" s="88"/>
      <c r="C445" s="85" t="s">
        <v>304</v>
      </c>
      <c r="D445" s="88"/>
      <c r="E445" s="88"/>
      <c r="F445" s="88"/>
      <c r="G445" s="88"/>
      <c r="H445" s="88"/>
      <c r="I445" s="21"/>
    </row>
    <row r="446" spans="1:9" s="17" customFormat="1" ht="15">
      <c r="A446" s="53">
        <v>358</v>
      </c>
      <c r="B446" s="29">
        <v>640102</v>
      </c>
      <c r="C446" s="117" t="s">
        <v>458</v>
      </c>
      <c r="D446" s="107">
        <v>49.5</v>
      </c>
      <c r="E446" s="54">
        <v>0</v>
      </c>
      <c r="F446" s="24">
        <f t="shared" si="111"/>
        <v>0</v>
      </c>
      <c r="G446" s="24">
        <v>6.3</v>
      </c>
      <c r="H446" s="24">
        <f t="shared" si="112"/>
        <v>0</v>
      </c>
      <c r="I446" s="21"/>
    </row>
    <row r="447" spans="1:9" s="17" customFormat="1" ht="15">
      <c r="A447" s="83"/>
      <c r="B447" s="88"/>
      <c r="C447" s="85" t="s">
        <v>304</v>
      </c>
      <c r="D447" s="106"/>
      <c r="E447" s="87"/>
      <c r="F447" s="86"/>
      <c r="G447" s="86"/>
      <c r="H447" s="86"/>
      <c r="I447" s="21"/>
    </row>
    <row r="448" spans="1:9" s="17" customFormat="1" ht="15">
      <c r="A448" s="53">
        <v>359</v>
      </c>
      <c r="B448" s="29">
        <v>113004</v>
      </c>
      <c r="C448" s="25" t="s">
        <v>305</v>
      </c>
      <c r="D448" s="107">
        <v>68.5</v>
      </c>
      <c r="E448" s="54">
        <v>0</v>
      </c>
      <c r="F448" s="24">
        <f t="shared" si="111"/>
        <v>0</v>
      </c>
      <c r="G448" s="24">
        <v>11.8</v>
      </c>
      <c r="H448" s="24">
        <f t="shared" si="112"/>
        <v>0</v>
      </c>
      <c r="I448" s="21"/>
    </row>
    <row r="449" spans="1:9" s="17" customFormat="1" ht="15">
      <c r="A449" s="53">
        <v>360</v>
      </c>
      <c r="B449" s="29">
        <v>113007</v>
      </c>
      <c r="C449" s="25" t="s">
        <v>306</v>
      </c>
      <c r="D449" s="107">
        <v>77.5</v>
      </c>
      <c r="E449" s="54">
        <v>0</v>
      </c>
      <c r="F449" s="24">
        <f t="shared" si="111"/>
        <v>0</v>
      </c>
      <c r="G449" s="24">
        <v>13.7</v>
      </c>
      <c r="H449" s="24">
        <f t="shared" si="112"/>
        <v>0</v>
      </c>
      <c r="I449" s="21"/>
    </row>
    <row r="450" spans="1:9" s="17" customFormat="1" ht="15">
      <c r="A450" s="53">
        <v>361</v>
      </c>
      <c r="B450" s="29">
        <v>113008</v>
      </c>
      <c r="C450" s="25" t="s">
        <v>310</v>
      </c>
      <c r="D450" s="107">
        <v>77.5</v>
      </c>
      <c r="E450" s="54">
        <v>0</v>
      </c>
      <c r="F450" s="24">
        <f t="shared" si="111"/>
        <v>0</v>
      </c>
      <c r="G450" s="24">
        <v>13.7</v>
      </c>
      <c r="H450" s="24">
        <f t="shared" si="112"/>
        <v>0</v>
      </c>
      <c r="I450" s="21"/>
    </row>
    <row r="451" spans="1:9" s="67" customFormat="1" ht="15">
      <c r="A451" s="53">
        <v>362</v>
      </c>
      <c r="B451" s="29">
        <v>113009</v>
      </c>
      <c r="C451" s="25" t="s">
        <v>307</v>
      </c>
      <c r="D451" s="107">
        <v>89.5</v>
      </c>
      <c r="E451" s="54">
        <v>0</v>
      </c>
      <c r="F451" s="24">
        <f t="shared" si="111"/>
        <v>0</v>
      </c>
      <c r="G451" s="24">
        <v>14.5</v>
      </c>
      <c r="H451" s="24">
        <f t="shared" si="112"/>
        <v>0</v>
      </c>
      <c r="I451" s="20"/>
    </row>
    <row r="452" spans="1:9" s="17" customFormat="1" ht="15">
      <c r="A452" s="53">
        <v>363</v>
      </c>
      <c r="B452" s="29">
        <v>113011</v>
      </c>
      <c r="C452" s="25" t="s">
        <v>308</v>
      </c>
      <c r="D452" s="107">
        <v>68.5</v>
      </c>
      <c r="E452" s="54">
        <v>0</v>
      </c>
      <c r="F452" s="24">
        <f t="shared" si="111"/>
        <v>0</v>
      </c>
      <c r="G452" s="24">
        <v>11.8</v>
      </c>
      <c r="H452" s="24">
        <f t="shared" si="112"/>
        <v>0</v>
      </c>
      <c r="I452" s="21"/>
    </row>
    <row r="453" spans="1:9" s="17" customFormat="1" ht="15">
      <c r="A453" s="53">
        <v>364</v>
      </c>
      <c r="B453" s="29">
        <v>113012</v>
      </c>
      <c r="C453" s="25" t="s">
        <v>309</v>
      </c>
      <c r="D453" s="107">
        <v>58.5</v>
      </c>
      <c r="E453" s="54">
        <v>0</v>
      </c>
      <c r="F453" s="24">
        <f t="shared" si="111"/>
        <v>0</v>
      </c>
      <c r="G453" s="24">
        <v>9.5</v>
      </c>
      <c r="H453" s="24">
        <f t="shared" si="112"/>
        <v>0</v>
      </c>
      <c r="I453" s="21"/>
    </row>
    <row r="454" spans="1:9" s="17" customFormat="1" ht="15">
      <c r="A454" s="53">
        <v>365</v>
      </c>
      <c r="B454" s="29">
        <v>113013</v>
      </c>
      <c r="C454" s="25" t="s">
        <v>420</v>
      </c>
      <c r="D454" s="107">
        <v>68.5</v>
      </c>
      <c r="E454" s="54">
        <v>0</v>
      </c>
      <c r="F454" s="24">
        <f t="shared" si="111"/>
        <v>0</v>
      </c>
      <c r="G454" s="24">
        <v>11.8</v>
      </c>
      <c r="H454" s="24">
        <f t="shared" si="112"/>
        <v>0</v>
      </c>
      <c r="I454" s="21"/>
    </row>
    <row r="455" spans="1:9" s="17" customFormat="1" ht="15">
      <c r="A455" s="53">
        <v>366</v>
      </c>
      <c r="B455" s="29">
        <v>135449</v>
      </c>
      <c r="C455" s="25" t="s">
        <v>515</v>
      </c>
      <c r="D455" s="107">
        <v>147.5</v>
      </c>
      <c r="E455" s="54">
        <v>0</v>
      </c>
      <c r="F455" s="24">
        <f t="shared" si="111"/>
        <v>0</v>
      </c>
      <c r="G455" s="24">
        <v>30</v>
      </c>
      <c r="H455" s="24">
        <f t="shared" si="112"/>
        <v>0</v>
      </c>
      <c r="I455" s="21"/>
    </row>
    <row r="456" spans="1:9" s="17" customFormat="1" ht="15">
      <c r="A456" s="53">
        <v>367</v>
      </c>
      <c r="B456" s="29">
        <v>135463</v>
      </c>
      <c r="C456" s="25" t="s">
        <v>552</v>
      </c>
      <c r="D456" s="107">
        <v>94.5</v>
      </c>
      <c r="E456" s="54">
        <v>0</v>
      </c>
      <c r="F456" s="24">
        <f t="shared" si="111"/>
        <v>0</v>
      </c>
      <c r="G456" s="24">
        <v>18</v>
      </c>
      <c r="H456" s="24">
        <f t="shared" si="112"/>
        <v>0</v>
      </c>
      <c r="I456" s="21"/>
    </row>
    <row r="457" spans="1:9" s="17" customFormat="1" ht="15">
      <c r="A457" s="83"/>
      <c r="B457" s="88"/>
      <c r="C457" s="85" t="s">
        <v>311</v>
      </c>
      <c r="D457" s="106"/>
      <c r="E457" s="87"/>
      <c r="F457" s="86"/>
      <c r="G457" s="86"/>
      <c r="H457" s="86"/>
      <c r="I457" s="21"/>
    </row>
    <row r="458" spans="1:9" s="17" customFormat="1" ht="15">
      <c r="A458" s="53">
        <v>368</v>
      </c>
      <c r="B458" s="29">
        <v>195431</v>
      </c>
      <c r="C458" s="25" t="s">
        <v>354</v>
      </c>
      <c r="D458" s="107">
        <v>9</v>
      </c>
      <c r="E458" s="54">
        <v>0</v>
      </c>
      <c r="F458" s="24">
        <f t="shared" ref="F458:F467" si="122">PRODUCT(D458,E458)</f>
        <v>0</v>
      </c>
      <c r="G458" s="24">
        <v>1.6</v>
      </c>
      <c r="H458" s="24">
        <f t="shared" ref="H458:H467" si="123">PRODUCT(E458,G458)</f>
        <v>0</v>
      </c>
      <c r="I458" s="21"/>
    </row>
    <row r="459" spans="1:9" s="17" customFormat="1" ht="15">
      <c r="A459" s="53">
        <v>369</v>
      </c>
      <c r="B459" s="29">
        <v>195432</v>
      </c>
      <c r="C459" s="25" t="s">
        <v>355</v>
      </c>
      <c r="D459" s="107">
        <v>9</v>
      </c>
      <c r="E459" s="54">
        <v>0</v>
      </c>
      <c r="F459" s="24">
        <f t="shared" si="122"/>
        <v>0</v>
      </c>
      <c r="G459" s="24">
        <v>1.6</v>
      </c>
      <c r="H459" s="24">
        <f t="shared" si="123"/>
        <v>0</v>
      </c>
      <c r="I459" s="21"/>
    </row>
    <row r="460" spans="1:9" s="17" customFormat="1" ht="15">
      <c r="A460" s="53">
        <v>370</v>
      </c>
      <c r="B460" s="29">
        <v>195446</v>
      </c>
      <c r="C460" s="25" t="s">
        <v>413</v>
      </c>
      <c r="D460" s="107">
        <v>9</v>
      </c>
      <c r="E460" s="54">
        <v>0</v>
      </c>
      <c r="F460" s="24">
        <f t="shared" si="122"/>
        <v>0</v>
      </c>
      <c r="G460" s="24">
        <v>1.6</v>
      </c>
      <c r="H460" s="24">
        <f t="shared" si="123"/>
        <v>0</v>
      </c>
      <c r="I460" s="21"/>
    </row>
    <row r="461" spans="1:9" s="17" customFormat="1" ht="15">
      <c r="A461" s="53">
        <v>371</v>
      </c>
      <c r="B461" s="29">
        <v>195464</v>
      </c>
      <c r="C461" s="25" t="s">
        <v>546</v>
      </c>
      <c r="D461" s="107">
        <v>9</v>
      </c>
      <c r="E461" s="54">
        <v>0</v>
      </c>
      <c r="F461" s="24">
        <f t="shared" ref="F461" si="124">PRODUCT(D461,E461)</f>
        <v>0</v>
      </c>
      <c r="G461" s="24">
        <v>1.6</v>
      </c>
      <c r="H461" s="24">
        <f t="shared" si="123"/>
        <v>0</v>
      </c>
      <c r="I461" s="21"/>
    </row>
    <row r="462" spans="1:9" s="17" customFormat="1" ht="15">
      <c r="A462" s="53">
        <v>372</v>
      </c>
      <c r="B462" s="29">
        <v>195465</v>
      </c>
      <c r="C462" s="25" t="s">
        <v>554</v>
      </c>
      <c r="D462" s="107">
        <v>9</v>
      </c>
      <c r="E462" s="54">
        <v>0</v>
      </c>
      <c r="F462" s="24">
        <f t="shared" ref="F462" si="125">PRODUCT(D462,E462)</f>
        <v>0</v>
      </c>
      <c r="G462" s="54">
        <v>1.6</v>
      </c>
      <c r="H462" s="24">
        <f t="shared" si="123"/>
        <v>0</v>
      </c>
      <c r="I462" s="21"/>
    </row>
    <row r="463" spans="1:9" s="17" customFormat="1" ht="15">
      <c r="A463" s="83"/>
      <c r="B463" s="88"/>
      <c r="C463" s="85"/>
      <c r="D463" s="106"/>
      <c r="E463" s="87"/>
      <c r="F463" s="86"/>
      <c r="G463" s="86"/>
      <c r="H463" s="86"/>
      <c r="I463" s="21"/>
    </row>
    <row r="464" spans="1:9" s="17" customFormat="1" ht="15">
      <c r="A464" s="53">
        <v>373</v>
      </c>
      <c r="B464" s="29">
        <v>195450</v>
      </c>
      <c r="C464" s="25" t="s">
        <v>446</v>
      </c>
      <c r="D464" s="107">
        <v>120</v>
      </c>
      <c r="E464" s="54">
        <v>0</v>
      </c>
      <c r="F464" s="24">
        <f t="shared" si="122"/>
        <v>0</v>
      </c>
      <c r="G464" s="24">
        <v>22</v>
      </c>
      <c r="H464" s="24">
        <f t="shared" si="123"/>
        <v>0</v>
      </c>
      <c r="I464" s="21"/>
    </row>
    <row r="465" spans="1:256" s="17" customFormat="1" ht="15">
      <c r="A465" s="53">
        <v>374</v>
      </c>
      <c r="B465" s="29">
        <v>195451</v>
      </c>
      <c r="C465" s="25" t="s">
        <v>447</v>
      </c>
      <c r="D465" s="107">
        <v>120</v>
      </c>
      <c r="E465" s="54">
        <v>0</v>
      </c>
      <c r="F465" s="24">
        <f t="shared" si="122"/>
        <v>0</v>
      </c>
      <c r="G465" s="24">
        <v>22</v>
      </c>
      <c r="H465" s="24">
        <f t="shared" si="123"/>
        <v>0</v>
      </c>
      <c r="I465" s="21"/>
    </row>
    <row r="466" spans="1:256" s="17" customFormat="1" ht="15">
      <c r="A466" s="53">
        <v>375</v>
      </c>
      <c r="B466" s="29">
        <v>195452</v>
      </c>
      <c r="C466" s="25" t="s">
        <v>448</v>
      </c>
      <c r="D466" s="107">
        <v>120</v>
      </c>
      <c r="E466" s="54">
        <v>0</v>
      </c>
      <c r="F466" s="24">
        <f t="shared" si="122"/>
        <v>0</v>
      </c>
      <c r="G466" s="24">
        <v>22</v>
      </c>
      <c r="H466" s="24">
        <f t="shared" si="123"/>
        <v>0</v>
      </c>
      <c r="I466" s="21"/>
    </row>
    <row r="467" spans="1:256" s="17" customFormat="1" ht="15">
      <c r="A467" s="53">
        <v>376</v>
      </c>
      <c r="B467" s="29">
        <v>195453</v>
      </c>
      <c r="C467" s="25" t="s">
        <v>460</v>
      </c>
      <c r="D467" s="107">
        <v>10</v>
      </c>
      <c r="E467" s="54">
        <v>0</v>
      </c>
      <c r="F467" s="24">
        <f t="shared" si="122"/>
        <v>0</v>
      </c>
      <c r="G467" s="24">
        <v>2</v>
      </c>
      <c r="H467" s="24">
        <f t="shared" si="123"/>
        <v>0</v>
      </c>
      <c r="I467" s="21"/>
    </row>
    <row r="468" spans="1:256" s="17" customFormat="1" ht="15">
      <c r="A468" s="83"/>
      <c r="B468" s="88"/>
      <c r="C468" s="85" t="s">
        <v>79</v>
      </c>
      <c r="D468" s="106"/>
      <c r="E468" s="87"/>
      <c r="F468" s="86"/>
      <c r="G468" s="86"/>
      <c r="H468" s="86"/>
      <c r="I468" s="21"/>
    </row>
    <row r="469" spans="1:256" s="17" customFormat="1" ht="15">
      <c r="A469" s="75">
        <v>377</v>
      </c>
      <c r="B469" s="35">
        <v>90176</v>
      </c>
      <c r="C469" s="33" t="s">
        <v>313</v>
      </c>
      <c r="D469" s="109">
        <v>19.5</v>
      </c>
      <c r="E469" s="49">
        <v>0</v>
      </c>
      <c r="F469" s="34">
        <f t="shared" ref="F469" si="126">PRODUCT(D469,E469)</f>
        <v>0</v>
      </c>
      <c r="G469" s="34">
        <v>3</v>
      </c>
      <c r="H469" s="34">
        <f t="shared" ref="H469" si="127">PRODUCT(E469,G469)</f>
        <v>0</v>
      </c>
      <c r="I469" s="21"/>
    </row>
    <row r="470" spans="1:256" s="17" customFormat="1">
      <c r="A470" s="83"/>
      <c r="B470" s="88"/>
      <c r="C470" s="85" t="s">
        <v>79</v>
      </c>
      <c r="D470" s="106"/>
      <c r="E470" s="87"/>
      <c r="F470" s="86"/>
      <c r="G470" s="86"/>
      <c r="H470" s="86"/>
    </row>
    <row r="471" spans="1:256" s="17" customFormat="1">
      <c r="A471" s="53">
        <v>378</v>
      </c>
      <c r="B471" s="61">
        <v>90141</v>
      </c>
      <c r="C471" s="65" t="s">
        <v>114</v>
      </c>
      <c r="D471" s="107">
        <v>139.5</v>
      </c>
      <c r="E471" s="54">
        <v>0</v>
      </c>
      <c r="F471" s="24">
        <f>PRODUCT(D471,E471)</f>
        <v>0</v>
      </c>
      <c r="G471" s="24">
        <v>31.4</v>
      </c>
      <c r="H471" s="24">
        <f>PRODUCT(E471,G471)</f>
        <v>0</v>
      </c>
    </row>
    <row r="472" spans="1:256">
      <c r="A472" s="53">
        <v>379</v>
      </c>
      <c r="B472" s="61">
        <v>90151</v>
      </c>
      <c r="C472" s="65" t="s">
        <v>212</v>
      </c>
      <c r="D472" s="107">
        <v>21</v>
      </c>
      <c r="E472" s="54">
        <v>0</v>
      </c>
      <c r="F472" s="24">
        <f>PRODUCT(D472,E472)</f>
        <v>0</v>
      </c>
      <c r="G472" s="24">
        <v>3.6</v>
      </c>
      <c r="H472" s="24">
        <f>PRODUCT(E472,G472)</f>
        <v>0</v>
      </c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  <c r="IV472" s="17"/>
    </row>
    <row r="473" spans="1:256">
      <c r="A473" s="53">
        <v>380</v>
      </c>
      <c r="B473" s="61">
        <v>90187</v>
      </c>
      <c r="C473" s="65" t="s">
        <v>351</v>
      </c>
      <c r="D473" s="107">
        <v>97.5</v>
      </c>
      <c r="E473" s="54">
        <v>0</v>
      </c>
      <c r="F473" s="24">
        <f>PRODUCT(D473,E473)</f>
        <v>0</v>
      </c>
      <c r="G473" s="24">
        <v>15</v>
      </c>
      <c r="H473" s="24">
        <f>PRODUCT(E473,G473)</f>
        <v>0</v>
      </c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  <c r="IV473" s="17"/>
    </row>
    <row r="474" spans="1:256">
      <c r="A474" s="83"/>
      <c r="B474" s="98"/>
      <c r="C474" s="91" t="s">
        <v>79</v>
      </c>
      <c r="D474" s="106"/>
      <c r="E474" s="96"/>
      <c r="F474" s="86"/>
      <c r="G474" s="97"/>
      <c r="H474" s="86"/>
      <c r="I474" s="17"/>
    </row>
    <row r="475" spans="1:256">
      <c r="A475" s="53">
        <v>381</v>
      </c>
      <c r="B475" s="61">
        <v>90156</v>
      </c>
      <c r="C475" s="65" t="s">
        <v>225</v>
      </c>
      <c r="D475" s="107">
        <v>24.5</v>
      </c>
      <c r="E475" s="63">
        <v>0</v>
      </c>
      <c r="F475" s="24">
        <f t="shared" ref="F475:F491" si="128">PRODUCT(D475,E475)</f>
        <v>0</v>
      </c>
      <c r="G475" s="62">
        <v>5.7</v>
      </c>
      <c r="H475" s="24">
        <f t="shared" ref="H475:H491" si="129">PRODUCT(E475,G475)</f>
        <v>0</v>
      </c>
      <c r="I475" s="17"/>
    </row>
    <row r="476" spans="1:256" s="15" customFormat="1">
      <c r="A476" s="53">
        <v>382</v>
      </c>
      <c r="B476" s="61">
        <v>90155</v>
      </c>
      <c r="C476" s="65" t="s">
        <v>205</v>
      </c>
      <c r="D476" s="107">
        <v>21</v>
      </c>
      <c r="E476" s="63">
        <v>0</v>
      </c>
      <c r="F476" s="24">
        <f>PRODUCT(D476,E476)</f>
        <v>0</v>
      </c>
      <c r="G476" s="62">
        <v>4.0999999999999996</v>
      </c>
      <c r="H476" s="24">
        <f>PRODUCT(E476,G476)</f>
        <v>0</v>
      </c>
      <c r="I476" s="67"/>
    </row>
    <row r="477" spans="1:256">
      <c r="A477" s="83"/>
      <c r="B477" s="98"/>
      <c r="C477" s="91" t="s">
        <v>535</v>
      </c>
      <c r="D477" s="106"/>
      <c r="E477" s="96"/>
      <c r="F477" s="86"/>
      <c r="G477" s="97"/>
      <c r="H477" s="86"/>
      <c r="I477" s="17"/>
    </row>
    <row r="478" spans="1:256" s="15" customFormat="1">
      <c r="A478" s="53">
        <v>383</v>
      </c>
      <c r="B478" s="29">
        <v>196804</v>
      </c>
      <c r="C478" s="25" t="s">
        <v>551</v>
      </c>
      <c r="D478" s="107">
        <v>7.5</v>
      </c>
      <c r="E478" s="54">
        <v>0</v>
      </c>
      <c r="F478" s="24">
        <f>PRODUCT(D478,E478)</f>
        <v>0</v>
      </c>
      <c r="G478" s="24">
        <v>1.4</v>
      </c>
      <c r="H478" s="24">
        <f>PRODUCT(E478,G478)</f>
        <v>0</v>
      </c>
      <c r="I478" s="67"/>
    </row>
    <row r="479" spans="1:256" s="15" customFormat="1">
      <c r="A479" s="53">
        <v>384</v>
      </c>
      <c r="B479" s="61">
        <v>36802</v>
      </c>
      <c r="C479" s="65" t="s">
        <v>536</v>
      </c>
      <c r="D479" s="107">
        <v>14.5</v>
      </c>
      <c r="E479" s="63">
        <v>0</v>
      </c>
      <c r="F479" s="24">
        <f>PRODUCT(D479,E479)</f>
        <v>0</v>
      </c>
      <c r="G479" s="62">
        <v>3</v>
      </c>
      <c r="H479" s="24">
        <f>PRODUCT(E479,G479)</f>
        <v>0</v>
      </c>
      <c r="I479" s="67"/>
    </row>
    <row r="480" spans="1:256" s="15" customFormat="1">
      <c r="A480" s="53">
        <v>385</v>
      </c>
      <c r="B480" s="61">
        <v>20141</v>
      </c>
      <c r="C480" s="65" t="s">
        <v>280</v>
      </c>
      <c r="D480" s="107">
        <v>29</v>
      </c>
      <c r="E480" s="63">
        <v>0</v>
      </c>
      <c r="F480" s="24">
        <f>PRODUCT(D480,E480)</f>
        <v>0</v>
      </c>
      <c r="G480" s="62">
        <v>6</v>
      </c>
      <c r="H480" s="24">
        <f>PRODUCT(E480,G480)</f>
        <v>0</v>
      </c>
      <c r="I480" s="67"/>
    </row>
    <row r="481" spans="1:9" s="15" customFormat="1">
      <c r="A481" s="83"/>
      <c r="B481" s="98"/>
      <c r="C481" s="91" t="s">
        <v>79</v>
      </c>
      <c r="D481" s="106"/>
      <c r="E481" s="96"/>
      <c r="F481" s="86"/>
      <c r="G481" s="97"/>
      <c r="H481" s="86"/>
      <c r="I481" s="67"/>
    </row>
    <row r="482" spans="1:9" s="15" customFormat="1">
      <c r="A482" s="53">
        <v>386</v>
      </c>
      <c r="B482" s="60" t="s">
        <v>543</v>
      </c>
      <c r="C482" s="65" t="s">
        <v>267</v>
      </c>
      <c r="D482" s="107">
        <v>475</v>
      </c>
      <c r="E482" s="63">
        <v>0</v>
      </c>
      <c r="F482" s="24">
        <f t="shared" si="128"/>
        <v>0</v>
      </c>
      <c r="G482" s="62">
        <v>90</v>
      </c>
      <c r="H482" s="24">
        <f t="shared" si="129"/>
        <v>0</v>
      </c>
      <c r="I482" s="67"/>
    </row>
    <row r="483" spans="1:9" s="15" customFormat="1">
      <c r="A483" s="53">
        <v>387</v>
      </c>
      <c r="B483" s="60">
        <v>90178</v>
      </c>
      <c r="C483" s="65" t="s">
        <v>324</v>
      </c>
      <c r="D483" s="107">
        <v>745</v>
      </c>
      <c r="E483" s="63">
        <v>0</v>
      </c>
      <c r="F483" s="24">
        <f t="shared" si="128"/>
        <v>0</v>
      </c>
      <c r="G483" s="62">
        <v>25</v>
      </c>
      <c r="H483" s="24">
        <f t="shared" si="129"/>
        <v>0</v>
      </c>
      <c r="I483" s="67"/>
    </row>
    <row r="484" spans="1:9" s="15" customFormat="1">
      <c r="A484" s="83"/>
      <c r="B484" s="98"/>
      <c r="C484" s="91" t="s">
        <v>276</v>
      </c>
      <c r="D484" s="106"/>
      <c r="E484" s="96"/>
      <c r="F484" s="86"/>
      <c r="G484" s="97"/>
      <c r="H484" s="86"/>
      <c r="I484" s="67"/>
    </row>
    <row r="485" spans="1:9" s="15" customFormat="1">
      <c r="A485" s="53">
        <v>388</v>
      </c>
      <c r="B485" s="60">
        <v>30126</v>
      </c>
      <c r="C485" s="65" t="s">
        <v>275</v>
      </c>
      <c r="D485" s="107">
        <v>225</v>
      </c>
      <c r="E485" s="63">
        <v>0</v>
      </c>
      <c r="F485" s="24">
        <f t="shared" si="128"/>
        <v>0</v>
      </c>
      <c r="G485" s="62">
        <v>45</v>
      </c>
      <c r="H485" s="24">
        <f t="shared" si="129"/>
        <v>0</v>
      </c>
      <c r="I485" s="67"/>
    </row>
    <row r="486" spans="1:9" s="15" customFormat="1">
      <c r="A486" s="75">
        <v>389</v>
      </c>
      <c r="B486" s="147">
        <v>30127</v>
      </c>
      <c r="C486" s="142" t="s">
        <v>277</v>
      </c>
      <c r="D486" s="109">
        <v>74.5</v>
      </c>
      <c r="E486" s="144">
        <v>0</v>
      </c>
      <c r="F486" s="34">
        <f t="shared" si="128"/>
        <v>0</v>
      </c>
      <c r="G486" s="145">
        <v>14.9</v>
      </c>
      <c r="H486" s="34">
        <f t="shared" si="129"/>
        <v>0</v>
      </c>
      <c r="I486" s="67"/>
    </row>
    <row r="487" spans="1:9" s="15" customFormat="1">
      <c r="A487" s="53">
        <v>390</v>
      </c>
      <c r="B487" s="60">
        <v>30129</v>
      </c>
      <c r="C487" s="81" t="s">
        <v>358</v>
      </c>
      <c r="D487" s="107">
        <v>205</v>
      </c>
      <c r="E487" s="63">
        <v>0</v>
      </c>
      <c r="F487" s="24">
        <f t="shared" si="128"/>
        <v>0</v>
      </c>
      <c r="G487" s="62">
        <v>41</v>
      </c>
      <c r="H487" s="24">
        <f t="shared" si="129"/>
        <v>0</v>
      </c>
      <c r="I487" s="67"/>
    </row>
    <row r="488" spans="1:9" s="15" customFormat="1">
      <c r="A488" s="53">
        <v>391</v>
      </c>
      <c r="B488" s="60" t="s">
        <v>426</v>
      </c>
      <c r="C488" s="65" t="s">
        <v>278</v>
      </c>
      <c r="D488" s="107">
        <v>38.5</v>
      </c>
      <c r="E488" s="63">
        <v>0</v>
      </c>
      <c r="F488" s="24">
        <f t="shared" si="128"/>
        <v>0</v>
      </c>
      <c r="G488" s="62">
        <v>7.7</v>
      </c>
      <c r="H488" s="24">
        <f t="shared" si="129"/>
        <v>0</v>
      </c>
      <c r="I488" s="67"/>
    </row>
    <row r="489" spans="1:9" s="15" customFormat="1">
      <c r="A489" s="53">
        <v>392</v>
      </c>
      <c r="B489" s="60">
        <v>30131</v>
      </c>
      <c r="C489" s="65" t="s">
        <v>279</v>
      </c>
      <c r="D489" s="107">
        <v>44</v>
      </c>
      <c r="E489" s="63">
        <v>0</v>
      </c>
      <c r="F489" s="24">
        <f t="shared" si="128"/>
        <v>0</v>
      </c>
      <c r="G489" s="62">
        <v>8.8000000000000007</v>
      </c>
      <c r="H489" s="24">
        <f t="shared" si="129"/>
        <v>0</v>
      </c>
      <c r="I489" s="67"/>
    </row>
    <row r="490" spans="1:9" s="15" customFormat="1">
      <c r="A490" s="53">
        <v>393</v>
      </c>
      <c r="B490" s="60" t="s">
        <v>421</v>
      </c>
      <c r="C490" s="65" t="s">
        <v>423</v>
      </c>
      <c r="D490" s="107">
        <v>105</v>
      </c>
      <c r="E490" s="63">
        <v>0</v>
      </c>
      <c r="F490" s="24">
        <f t="shared" si="128"/>
        <v>0</v>
      </c>
      <c r="G490" s="62">
        <v>21.5</v>
      </c>
      <c r="H490" s="24">
        <f t="shared" si="129"/>
        <v>0</v>
      </c>
      <c r="I490" s="67"/>
    </row>
    <row r="491" spans="1:9" s="15" customFormat="1">
      <c r="A491" s="53">
        <v>394</v>
      </c>
      <c r="B491" s="60" t="s">
        <v>422</v>
      </c>
      <c r="C491" s="65" t="s">
        <v>424</v>
      </c>
      <c r="D491" s="107">
        <v>105</v>
      </c>
      <c r="E491" s="63">
        <v>0</v>
      </c>
      <c r="F491" s="24">
        <f t="shared" si="128"/>
        <v>0</v>
      </c>
      <c r="G491" s="62">
        <v>21.5</v>
      </c>
      <c r="H491" s="24">
        <f t="shared" si="129"/>
        <v>0</v>
      </c>
      <c r="I491" s="67"/>
    </row>
    <row r="492" spans="1:9" s="15" customFormat="1">
      <c r="A492" s="83"/>
      <c r="B492" s="98"/>
      <c r="C492" s="91" t="s">
        <v>265</v>
      </c>
      <c r="D492" s="106"/>
      <c r="E492" s="96"/>
      <c r="F492" s="86"/>
      <c r="G492" s="97"/>
      <c r="H492" s="86"/>
      <c r="I492" s="67"/>
    </row>
    <row r="493" spans="1:9" s="15" customFormat="1">
      <c r="A493" s="53">
        <v>395</v>
      </c>
      <c r="B493" s="61">
        <v>30120</v>
      </c>
      <c r="C493" s="65" t="s">
        <v>507</v>
      </c>
      <c r="D493" s="107">
        <v>192.5</v>
      </c>
      <c r="E493" s="63">
        <v>0</v>
      </c>
      <c r="F493" s="24">
        <f t="shared" ref="F493" si="130">PRODUCT(D493,E493)</f>
        <v>0</v>
      </c>
      <c r="G493" s="62">
        <v>36</v>
      </c>
      <c r="H493" s="24">
        <f t="shared" ref="H493" si="131">PRODUCT(E493,G493)</f>
        <v>0</v>
      </c>
      <c r="I493" s="67"/>
    </row>
    <row r="494" spans="1:9" s="15" customFormat="1">
      <c r="A494" s="53">
        <v>396</v>
      </c>
      <c r="B494" s="61">
        <v>30121</v>
      </c>
      <c r="C494" s="65" t="s">
        <v>508</v>
      </c>
      <c r="D494" s="107">
        <v>192.5</v>
      </c>
      <c r="E494" s="63">
        <v>0</v>
      </c>
      <c r="F494" s="24">
        <f t="shared" ref="F494" si="132">PRODUCT(D494,E494)</f>
        <v>0</v>
      </c>
      <c r="G494" s="62">
        <v>36</v>
      </c>
      <c r="H494" s="24">
        <f t="shared" ref="H494" si="133">PRODUCT(E494,G494)</f>
        <v>0</v>
      </c>
      <c r="I494" s="67"/>
    </row>
    <row r="495" spans="1:9" s="15" customFormat="1">
      <c r="A495" s="75">
        <v>397</v>
      </c>
      <c r="B495" s="143">
        <v>30140</v>
      </c>
      <c r="C495" s="142" t="s">
        <v>325</v>
      </c>
      <c r="D495" s="109">
        <v>65</v>
      </c>
      <c r="E495" s="144">
        <v>0</v>
      </c>
      <c r="F495" s="34">
        <f>PRODUCT(D495,E495)</f>
        <v>0</v>
      </c>
      <c r="G495" s="145">
        <v>15</v>
      </c>
      <c r="H495" s="34">
        <f>PRODUCT(E495,G495)</f>
        <v>0</v>
      </c>
      <c r="I495" s="67"/>
    </row>
    <row r="496" spans="1:9" s="15" customFormat="1" ht="13.5" thickBot="1">
      <c r="A496" s="3"/>
      <c r="B496" s="68"/>
      <c r="D496" s="113"/>
      <c r="E496" s="69"/>
      <c r="F496" s="52"/>
      <c r="G496" s="52"/>
      <c r="H496" s="50"/>
      <c r="I496" s="67"/>
    </row>
    <row r="497" spans="1:9" s="15" customFormat="1" ht="15.75" thickBot="1">
      <c r="A497" s="3"/>
      <c r="B497" s="68"/>
      <c r="C497" s="20"/>
      <c r="D497" s="113"/>
      <c r="E497" s="50"/>
      <c r="F497" s="51">
        <f>SUM(F11:F495)</f>
        <v>0</v>
      </c>
      <c r="G497" s="52"/>
      <c r="H497" s="70">
        <f>SUM(H11:H495)</f>
        <v>0</v>
      </c>
      <c r="I497" s="67"/>
    </row>
    <row r="498" spans="1:9" s="15" customFormat="1">
      <c r="A498" s="3"/>
      <c r="B498" s="68"/>
      <c r="D498" s="113"/>
      <c r="E498" s="50"/>
      <c r="F498" s="50" t="s">
        <v>36</v>
      </c>
      <c r="G498" s="50"/>
      <c r="H498" s="50"/>
      <c r="I498" s="67"/>
    </row>
    <row r="499" spans="1:9" s="15" customFormat="1">
      <c r="A499" s="3"/>
      <c r="B499" s="68"/>
      <c r="C499" s="67"/>
      <c r="D499" s="113"/>
      <c r="E499" s="50"/>
      <c r="F499" s="50"/>
      <c r="G499" s="50"/>
      <c r="H499" s="52"/>
      <c r="I499" s="67"/>
    </row>
    <row r="500" spans="1:9" s="15" customFormat="1">
      <c r="A500" s="3"/>
      <c r="B500" s="68"/>
      <c r="C500" s="139" t="s">
        <v>553</v>
      </c>
      <c r="D500" s="140">
        <v>12.5</v>
      </c>
      <c r="E500" s="141">
        <v>0</v>
      </c>
      <c r="F500" s="122">
        <f t="shared" ref="F500:F528" si="134">PRODUCT(D500:E500)</f>
        <v>0</v>
      </c>
      <c r="G500" s="50"/>
      <c r="H500" s="50"/>
      <c r="I500" s="67"/>
    </row>
    <row r="501" spans="1:9" s="15" customFormat="1">
      <c r="A501" s="3"/>
      <c r="B501" s="68"/>
      <c r="C501" s="19" t="s">
        <v>379</v>
      </c>
      <c r="D501" s="114">
        <v>8.5</v>
      </c>
      <c r="E501" s="50">
        <v>0</v>
      </c>
      <c r="F501" s="24">
        <f t="shared" si="134"/>
        <v>0</v>
      </c>
      <c r="G501" s="50"/>
      <c r="H501" s="50"/>
      <c r="I501" s="67"/>
    </row>
    <row r="502" spans="1:9" s="15" customFormat="1">
      <c r="A502" s="3"/>
      <c r="B502" s="68"/>
      <c r="C502" s="19" t="s">
        <v>320</v>
      </c>
      <c r="D502" s="114">
        <v>10</v>
      </c>
      <c r="E502" s="50">
        <v>0</v>
      </c>
      <c r="F502" s="24">
        <f t="shared" si="134"/>
        <v>0</v>
      </c>
      <c r="G502" s="50"/>
      <c r="H502" s="50"/>
      <c r="I502" s="67"/>
    </row>
    <row r="503" spans="1:9" s="15" customFormat="1">
      <c r="A503" s="3"/>
      <c r="B503" s="71"/>
      <c r="C503" s="19" t="s">
        <v>195</v>
      </c>
      <c r="D503" s="114">
        <v>0.45</v>
      </c>
      <c r="E503" s="50">
        <v>0</v>
      </c>
      <c r="F503" s="24">
        <f t="shared" si="134"/>
        <v>0</v>
      </c>
      <c r="G503" s="50"/>
      <c r="H503" s="50"/>
    </row>
    <row r="504" spans="1:9" s="15" customFormat="1">
      <c r="A504" s="3"/>
      <c r="B504" s="71"/>
      <c r="C504" s="19" t="s">
        <v>356</v>
      </c>
      <c r="D504" s="114">
        <v>0.65</v>
      </c>
      <c r="E504" s="50">
        <v>0</v>
      </c>
      <c r="F504" s="24">
        <f t="shared" si="134"/>
        <v>0</v>
      </c>
      <c r="G504" s="50"/>
      <c r="H504" s="50"/>
    </row>
    <row r="505" spans="1:9" s="15" customFormat="1">
      <c r="A505" s="3"/>
      <c r="B505" s="71"/>
      <c r="C505" s="19" t="s">
        <v>357</v>
      </c>
      <c r="D505" s="114">
        <v>0.55000000000000004</v>
      </c>
      <c r="E505" s="50">
        <v>0</v>
      </c>
      <c r="F505" s="24">
        <f t="shared" si="134"/>
        <v>0</v>
      </c>
      <c r="G505" s="50"/>
      <c r="H505" s="50"/>
    </row>
    <row r="506" spans="1:9" s="15" customFormat="1">
      <c r="A506" s="3"/>
      <c r="B506" s="71"/>
      <c r="C506" s="19" t="s">
        <v>273</v>
      </c>
      <c r="D506" s="114">
        <v>22.5</v>
      </c>
      <c r="E506" s="50">
        <v>0</v>
      </c>
      <c r="F506" s="24">
        <f t="shared" si="134"/>
        <v>0</v>
      </c>
      <c r="G506" s="50"/>
      <c r="H506" s="50"/>
    </row>
    <row r="507" spans="1:9" s="15" customFormat="1" hidden="1">
      <c r="A507" s="3"/>
      <c r="B507" s="18"/>
      <c r="C507" s="57" t="s">
        <v>268</v>
      </c>
      <c r="D507" s="115">
        <v>0.2</v>
      </c>
      <c r="E507" s="50">
        <v>0</v>
      </c>
      <c r="F507" s="24">
        <f t="shared" si="134"/>
        <v>0</v>
      </c>
      <c r="G507" s="52"/>
      <c r="H507" s="50"/>
    </row>
    <row r="508" spans="1:9" s="15" customFormat="1" hidden="1">
      <c r="A508" s="3"/>
      <c r="B508" s="18"/>
      <c r="C508" s="57" t="s">
        <v>387</v>
      </c>
      <c r="D508" s="115">
        <v>1</v>
      </c>
      <c r="E508" s="50">
        <v>0</v>
      </c>
      <c r="F508" s="24">
        <f t="shared" si="134"/>
        <v>0</v>
      </c>
      <c r="G508" s="52"/>
      <c r="H508" s="50"/>
    </row>
    <row r="509" spans="1:9" s="15" customFormat="1">
      <c r="A509" s="3"/>
      <c r="B509" s="18"/>
      <c r="C509" s="57" t="s">
        <v>400</v>
      </c>
      <c r="D509" s="115">
        <v>1.5</v>
      </c>
      <c r="E509" s="50">
        <v>0</v>
      </c>
      <c r="F509" s="24">
        <f t="shared" si="134"/>
        <v>0</v>
      </c>
      <c r="G509" s="52"/>
      <c r="H509" s="50"/>
    </row>
    <row r="510" spans="1:9" s="15" customFormat="1">
      <c r="A510" s="3"/>
      <c r="B510" s="18"/>
      <c r="C510" s="57" t="s">
        <v>401</v>
      </c>
      <c r="D510" s="115">
        <v>1.5</v>
      </c>
      <c r="E510" s="50">
        <v>0</v>
      </c>
      <c r="F510" s="24">
        <f t="shared" si="134"/>
        <v>0</v>
      </c>
      <c r="G510" s="52"/>
      <c r="H510" s="50"/>
    </row>
    <row r="511" spans="1:9" s="15" customFormat="1">
      <c r="A511" s="3"/>
      <c r="B511" s="18"/>
      <c r="C511" s="57" t="s">
        <v>425</v>
      </c>
      <c r="D511" s="115">
        <v>0.65</v>
      </c>
      <c r="E511" s="50">
        <v>0</v>
      </c>
      <c r="F511" s="24">
        <f t="shared" ref="F511" si="135">PRODUCT(D511:E511)</f>
        <v>0</v>
      </c>
      <c r="G511" s="52"/>
      <c r="H511" s="50"/>
    </row>
    <row r="512" spans="1:9" s="15" customFormat="1" hidden="1">
      <c r="A512" s="3"/>
      <c r="B512" s="18"/>
      <c r="C512" s="57" t="s">
        <v>207</v>
      </c>
      <c r="D512" s="115">
        <v>1.5</v>
      </c>
      <c r="E512" s="50">
        <v>0</v>
      </c>
      <c r="F512" s="24">
        <f t="shared" si="134"/>
        <v>0</v>
      </c>
      <c r="G512" s="50"/>
      <c r="H512" s="50"/>
    </row>
    <row r="513" spans="1:8" s="15" customFormat="1">
      <c r="A513" s="3"/>
      <c r="B513" s="18"/>
      <c r="C513" s="66" t="s">
        <v>218</v>
      </c>
      <c r="D513" s="115">
        <v>30</v>
      </c>
      <c r="E513" s="50">
        <v>0</v>
      </c>
      <c r="F513" s="24">
        <f t="shared" si="134"/>
        <v>0</v>
      </c>
      <c r="G513" s="50"/>
      <c r="H513" s="50"/>
    </row>
    <row r="514" spans="1:8">
      <c r="B514" s="16"/>
      <c r="C514" s="66" t="s">
        <v>219</v>
      </c>
      <c r="D514" s="115">
        <v>30</v>
      </c>
      <c r="E514" s="50">
        <v>0</v>
      </c>
      <c r="F514" s="24">
        <f t="shared" si="134"/>
        <v>0</v>
      </c>
      <c r="G514" s="37"/>
    </row>
    <row r="515" spans="1:8">
      <c r="B515" s="16"/>
      <c r="C515" s="57" t="s">
        <v>233</v>
      </c>
      <c r="D515" s="115">
        <v>20</v>
      </c>
      <c r="E515" s="50">
        <v>0</v>
      </c>
      <c r="F515" s="24">
        <f t="shared" si="134"/>
        <v>0</v>
      </c>
      <c r="G515" s="37"/>
    </row>
    <row r="516" spans="1:8">
      <c r="B516" s="16"/>
      <c r="C516" s="57" t="s">
        <v>234</v>
      </c>
      <c r="D516" s="115">
        <v>20</v>
      </c>
      <c r="E516" s="50">
        <v>0</v>
      </c>
      <c r="F516" s="24">
        <f t="shared" si="134"/>
        <v>0</v>
      </c>
      <c r="G516" s="37"/>
    </row>
    <row r="517" spans="1:8">
      <c r="B517" s="16"/>
      <c r="C517" s="57" t="s">
        <v>255</v>
      </c>
      <c r="D517" s="115">
        <v>20</v>
      </c>
      <c r="E517" s="50">
        <v>0</v>
      </c>
      <c r="F517" s="24">
        <f t="shared" si="134"/>
        <v>0</v>
      </c>
      <c r="G517" s="37"/>
    </row>
    <row r="518" spans="1:8" hidden="1">
      <c r="B518" s="16"/>
      <c r="C518" s="57" t="s">
        <v>262</v>
      </c>
      <c r="D518" s="115">
        <v>20</v>
      </c>
      <c r="E518" s="50">
        <v>0</v>
      </c>
      <c r="F518" s="24">
        <f t="shared" si="134"/>
        <v>0</v>
      </c>
      <c r="G518" s="37"/>
    </row>
    <row r="519" spans="1:8">
      <c r="B519" s="16"/>
      <c r="C519" s="57" t="s">
        <v>353</v>
      </c>
      <c r="D519" s="115">
        <v>20</v>
      </c>
      <c r="E519" s="50">
        <v>0</v>
      </c>
      <c r="F519" s="24">
        <f t="shared" si="134"/>
        <v>0</v>
      </c>
      <c r="G519" s="37"/>
    </row>
    <row r="520" spans="1:8" hidden="1">
      <c r="B520" s="16"/>
      <c r="C520" s="57" t="s">
        <v>410</v>
      </c>
      <c r="D520" s="115">
        <v>5</v>
      </c>
      <c r="E520" s="50">
        <v>0</v>
      </c>
      <c r="F520" s="24">
        <f t="shared" si="134"/>
        <v>0</v>
      </c>
      <c r="G520" s="37"/>
    </row>
    <row r="521" spans="1:8" hidden="1">
      <c r="B521" s="16"/>
      <c r="C521" s="57" t="s">
        <v>88</v>
      </c>
      <c r="D521" s="115">
        <v>0.16</v>
      </c>
      <c r="E521" s="50">
        <v>0</v>
      </c>
      <c r="F521" s="24">
        <f t="shared" si="134"/>
        <v>0</v>
      </c>
      <c r="G521" s="37"/>
    </row>
    <row r="522" spans="1:8" s="15" customFormat="1">
      <c r="A522" s="3"/>
      <c r="B522" s="18"/>
      <c r="C522" s="57" t="s">
        <v>89</v>
      </c>
      <c r="D522" s="115">
        <v>0.16</v>
      </c>
      <c r="E522" s="50">
        <v>0</v>
      </c>
      <c r="F522" s="24">
        <f t="shared" ref="F522:F527" si="136">PRODUCT(D522:E522)</f>
        <v>0</v>
      </c>
      <c r="G522" s="50"/>
      <c r="H522" s="50"/>
    </row>
    <row r="523" spans="1:8" s="15" customFormat="1">
      <c r="A523" s="3"/>
      <c r="B523" s="18"/>
      <c r="C523" s="57" t="s">
        <v>363</v>
      </c>
      <c r="D523" s="115">
        <v>170</v>
      </c>
      <c r="E523" s="50">
        <v>0</v>
      </c>
      <c r="F523" s="24">
        <f t="shared" si="136"/>
        <v>0</v>
      </c>
      <c r="G523" s="50"/>
      <c r="H523" s="50"/>
    </row>
    <row r="524" spans="1:8" s="15" customFormat="1" hidden="1">
      <c r="A524" s="3"/>
      <c r="B524" s="18"/>
      <c r="C524" s="80" t="s">
        <v>364</v>
      </c>
      <c r="D524" s="115">
        <v>30</v>
      </c>
      <c r="E524" s="50">
        <v>0</v>
      </c>
      <c r="F524" s="24">
        <f t="shared" si="136"/>
        <v>0</v>
      </c>
      <c r="G524" s="50"/>
      <c r="H524" s="50"/>
    </row>
    <row r="525" spans="1:8" s="15" customFormat="1" hidden="1">
      <c r="A525" s="3"/>
      <c r="B525" s="18"/>
      <c r="C525" s="80" t="s">
        <v>365</v>
      </c>
      <c r="D525" s="115">
        <v>30</v>
      </c>
      <c r="E525" s="50">
        <v>0</v>
      </c>
      <c r="F525" s="24">
        <f t="shared" si="136"/>
        <v>0</v>
      </c>
      <c r="G525" s="50"/>
      <c r="H525" s="50"/>
    </row>
    <row r="526" spans="1:8" s="15" customFormat="1" hidden="1">
      <c r="A526" s="3"/>
      <c r="B526" s="18"/>
      <c r="C526" s="80" t="s">
        <v>366</v>
      </c>
      <c r="D526" s="115">
        <v>30</v>
      </c>
      <c r="E526" s="50">
        <v>0</v>
      </c>
      <c r="F526" s="24">
        <f t="shared" si="136"/>
        <v>0</v>
      </c>
      <c r="G526" s="50"/>
      <c r="H526" s="50"/>
    </row>
    <row r="527" spans="1:8" s="15" customFormat="1" hidden="1">
      <c r="A527" s="3"/>
      <c r="B527" s="18"/>
      <c r="C527" s="80" t="s">
        <v>367</v>
      </c>
      <c r="D527" s="115">
        <v>2</v>
      </c>
      <c r="E527" s="50">
        <v>0</v>
      </c>
      <c r="F527" s="24">
        <f t="shared" si="136"/>
        <v>0</v>
      </c>
      <c r="G527" s="50"/>
      <c r="H527" s="50"/>
    </row>
    <row r="528" spans="1:8" s="15" customFormat="1">
      <c r="A528" s="3"/>
      <c r="B528" s="18"/>
      <c r="C528" s="57" t="s">
        <v>232</v>
      </c>
      <c r="D528" s="115">
        <v>0.2</v>
      </c>
      <c r="E528" s="50">
        <v>0</v>
      </c>
      <c r="F528" s="24">
        <f t="shared" si="134"/>
        <v>0</v>
      </c>
      <c r="G528" s="50"/>
      <c r="H528" s="50"/>
    </row>
    <row r="529" spans="1:8" s="15" customFormat="1" ht="13.5" thickBot="1">
      <c r="A529" s="3"/>
      <c r="B529" s="18"/>
      <c r="C529" s="72"/>
      <c r="D529" s="113"/>
      <c r="E529" s="50"/>
      <c r="F529" s="50"/>
      <c r="G529" s="50"/>
      <c r="H529" s="50"/>
    </row>
    <row r="530" spans="1:8" s="15" customFormat="1" ht="15.75" thickBot="1">
      <c r="A530" s="3"/>
      <c r="B530" s="18"/>
      <c r="C530" s="20"/>
      <c r="D530" s="113"/>
      <c r="E530" s="50"/>
      <c r="F530" s="70">
        <f>SUM(F497:F528)</f>
        <v>0</v>
      </c>
      <c r="G530" s="50"/>
      <c r="H530" s="50"/>
    </row>
    <row r="531" spans="1:8" s="15" customFormat="1">
      <c r="B531" s="71"/>
      <c r="D531" s="113"/>
      <c r="E531" s="69"/>
      <c r="F531" s="52"/>
      <c r="G531" s="50"/>
      <c r="H531" s="50"/>
    </row>
    <row r="532" spans="1:8" s="15" customFormat="1">
      <c r="B532" s="71"/>
      <c r="D532" s="113"/>
      <c r="E532" s="69"/>
      <c r="F532" s="52"/>
      <c r="G532" s="50"/>
      <c r="H532" s="50"/>
    </row>
    <row r="533" spans="1:8" s="15" customFormat="1">
      <c r="B533" s="71"/>
      <c r="D533" s="113"/>
      <c r="E533" s="69"/>
      <c r="F533" s="52"/>
      <c r="G533" s="50"/>
      <c r="H533" s="50"/>
    </row>
    <row r="534" spans="1:8" s="15" customFormat="1">
      <c r="B534" s="71"/>
      <c r="D534" s="113"/>
      <c r="E534" s="69"/>
      <c r="F534" s="52"/>
      <c r="G534" s="50"/>
      <c r="H534" s="50"/>
    </row>
    <row r="535" spans="1:8" s="15" customFormat="1">
      <c r="B535" s="71"/>
      <c r="D535" s="113"/>
      <c r="E535" s="69"/>
      <c r="F535" s="52"/>
      <c r="G535" s="50"/>
      <c r="H535" s="50"/>
    </row>
    <row r="536" spans="1:8" s="15" customFormat="1">
      <c r="B536" s="71"/>
      <c r="D536" s="113"/>
      <c r="E536" s="69"/>
      <c r="F536" s="52"/>
      <c r="G536" s="50"/>
      <c r="H536" s="50"/>
    </row>
    <row r="537" spans="1:8" s="15" customFormat="1">
      <c r="B537" s="71"/>
      <c r="D537" s="113"/>
      <c r="E537" s="69"/>
      <c r="F537" s="52"/>
      <c r="G537" s="50"/>
      <c r="H537" s="50"/>
    </row>
    <row r="538" spans="1:8" s="15" customFormat="1">
      <c r="B538" s="71"/>
      <c r="D538" s="113"/>
      <c r="E538" s="69"/>
      <c r="F538" s="52"/>
      <c r="G538" s="50"/>
      <c r="H538" s="50"/>
    </row>
    <row r="539" spans="1:8" s="15" customFormat="1">
      <c r="B539" s="71"/>
      <c r="D539" s="113"/>
      <c r="E539" s="69"/>
      <c r="F539" s="52"/>
      <c r="G539" s="50"/>
      <c r="H539" s="50"/>
    </row>
    <row r="540" spans="1:8">
      <c r="A540" s="12"/>
      <c r="B540" s="1"/>
      <c r="G540" s="37"/>
    </row>
    <row r="541" spans="1:8">
      <c r="A541" s="12"/>
      <c r="B541" s="1"/>
      <c r="G541" s="37"/>
    </row>
    <row r="542" spans="1:8">
      <c r="A542" s="12"/>
      <c r="B542" s="1"/>
      <c r="G542" s="37"/>
    </row>
    <row r="543" spans="1:8">
      <c r="A543" s="12"/>
      <c r="B543" s="1"/>
      <c r="G543" s="37"/>
    </row>
    <row r="544" spans="1:8">
      <c r="A544" s="12"/>
      <c r="B544" s="1"/>
      <c r="G544" s="37"/>
    </row>
    <row r="545" spans="1:7">
      <c r="A545" s="12"/>
      <c r="B545" s="1"/>
      <c r="G545" s="37"/>
    </row>
    <row r="546" spans="1:7">
      <c r="A546" s="12"/>
      <c r="B546" s="1"/>
      <c r="G546" s="37"/>
    </row>
    <row r="547" spans="1:7">
      <c r="A547" s="12"/>
      <c r="B547" s="1"/>
      <c r="G547" s="37"/>
    </row>
    <row r="548" spans="1:7">
      <c r="A548" s="12"/>
      <c r="B548" s="1"/>
      <c r="G548" s="37"/>
    </row>
    <row r="549" spans="1:7">
      <c r="A549" s="12"/>
      <c r="B549" s="1"/>
      <c r="G549" s="37"/>
    </row>
    <row r="550" spans="1:7">
      <c r="A550" s="12"/>
      <c r="B550" s="1"/>
      <c r="G550" s="37"/>
    </row>
    <row r="551" spans="1:7">
      <c r="A551" s="12"/>
      <c r="B551" s="1"/>
      <c r="G551" s="37"/>
    </row>
    <row r="552" spans="1:7">
      <c r="A552" s="12"/>
      <c r="B552" s="1"/>
      <c r="G552" s="37"/>
    </row>
    <row r="553" spans="1:7">
      <c r="A553" s="12"/>
      <c r="B553" s="1"/>
      <c r="G553" s="37"/>
    </row>
    <row r="554" spans="1:7">
      <c r="A554" s="12"/>
      <c r="B554" s="1"/>
      <c r="G554" s="37"/>
    </row>
    <row r="555" spans="1:7">
      <c r="A555" s="12"/>
      <c r="B555" s="1"/>
      <c r="G555" s="37"/>
    </row>
    <row r="556" spans="1:7">
      <c r="A556" s="12"/>
      <c r="B556" s="1"/>
      <c r="G556" s="37"/>
    </row>
    <row r="557" spans="1:7">
      <c r="A557" s="12"/>
      <c r="B557" s="1"/>
      <c r="G557" s="37"/>
    </row>
    <row r="558" spans="1:7">
      <c r="A558" s="12"/>
      <c r="B558" s="1"/>
      <c r="G558" s="37"/>
    </row>
    <row r="559" spans="1:7">
      <c r="A559" s="12"/>
      <c r="B559" s="1"/>
      <c r="G559" s="37"/>
    </row>
    <row r="560" spans="1:7">
      <c r="A560" s="12"/>
      <c r="B560" s="1"/>
      <c r="G560" s="37"/>
    </row>
    <row r="561" spans="1:7">
      <c r="A561" s="12"/>
      <c r="B561" s="1"/>
      <c r="G561" s="37"/>
    </row>
    <row r="562" spans="1:7">
      <c r="A562" s="12"/>
      <c r="B562" s="1"/>
      <c r="G562" s="37"/>
    </row>
    <row r="563" spans="1:7">
      <c r="A563" s="12"/>
      <c r="B563" s="1"/>
      <c r="G563" s="37"/>
    </row>
    <row r="564" spans="1:7">
      <c r="A564" s="12"/>
      <c r="B564" s="1"/>
      <c r="G564" s="37"/>
    </row>
    <row r="565" spans="1:7">
      <c r="A565" s="12"/>
      <c r="B565" s="1"/>
      <c r="G565" s="37"/>
    </row>
    <row r="566" spans="1:7">
      <c r="A566" s="12"/>
      <c r="B566" s="1"/>
      <c r="G566" s="37"/>
    </row>
    <row r="567" spans="1:7">
      <c r="A567" s="12"/>
      <c r="B567" s="1"/>
      <c r="G567" s="37"/>
    </row>
    <row r="568" spans="1:7">
      <c r="A568" s="12"/>
      <c r="B568" s="1"/>
      <c r="G568" s="37"/>
    </row>
    <row r="569" spans="1:7">
      <c r="A569" s="12"/>
      <c r="B569" s="1"/>
      <c r="G569" s="37"/>
    </row>
    <row r="570" spans="1:7">
      <c r="A570" s="12"/>
      <c r="B570" s="1"/>
      <c r="G570" s="37"/>
    </row>
    <row r="571" spans="1:7">
      <c r="A571" s="12"/>
      <c r="B571" s="1"/>
      <c r="G571" s="37"/>
    </row>
    <row r="572" spans="1:7">
      <c r="A572" s="12"/>
      <c r="B572" s="1"/>
      <c r="G572" s="37"/>
    </row>
    <row r="573" spans="1:7">
      <c r="A573" s="12"/>
      <c r="B573" s="1"/>
      <c r="G573" s="37"/>
    </row>
    <row r="574" spans="1:7">
      <c r="A574" s="12"/>
      <c r="B574" s="1"/>
      <c r="G574" s="37"/>
    </row>
    <row r="575" spans="1:7">
      <c r="A575" s="12"/>
      <c r="B575" s="1"/>
      <c r="G575" s="37"/>
    </row>
    <row r="576" spans="1:7">
      <c r="A576" s="12"/>
      <c r="B576" s="1"/>
      <c r="G576" s="37"/>
    </row>
    <row r="577" spans="1:7">
      <c r="A577" s="12"/>
      <c r="B577" s="1"/>
      <c r="G577" s="37"/>
    </row>
    <row r="578" spans="1:7">
      <c r="A578" s="12"/>
      <c r="B578" s="1"/>
      <c r="G578" s="37"/>
    </row>
    <row r="579" spans="1:7">
      <c r="A579" s="12"/>
      <c r="B579" s="1"/>
      <c r="G579" s="37"/>
    </row>
    <row r="580" spans="1:7">
      <c r="A580" s="12"/>
      <c r="B580" s="1"/>
      <c r="G580" s="37"/>
    </row>
    <row r="581" spans="1:7">
      <c r="A581" s="12"/>
      <c r="B581" s="1"/>
      <c r="G581" s="37"/>
    </row>
    <row r="582" spans="1:7">
      <c r="A582" s="12"/>
      <c r="B582" s="1"/>
      <c r="G582" s="37"/>
    </row>
    <row r="583" spans="1:7">
      <c r="A583" s="12"/>
      <c r="B583" s="1"/>
      <c r="G583" s="37"/>
    </row>
    <row r="584" spans="1:7">
      <c r="A584" s="12"/>
      <c r="B584" s="1"/>
      <c r="G584" s="37"/>
    </row>
    <row r="585" spans="1:7">
      <c r="A585" s="12"/>
      <c r="B585" s="1"/>
      <c r="G585" s="37"/>
    </row>
    <row r="586" spans="1:7">
      <c r="A586" s="12"/>
      <c r="B586" s="1"/>
      <c r="G586" s="37"/>
    </row>
    <row r="587" spans="1:7">
      <c r="A587" s="12"/>
      <c r="B587" s="1"/>
      <c r="G587" s="37"/>
    </row>
    <row r="588" spans="1:7">
      <c r="A588" s="12"/>
      <c r="B588" s="1"/>
      <c r="G588" s="37"/>
    </row>
    <row r="589" spans="1:7">
      <c r="A589" s="12"/>
      <c r="B589" s="1"/>
      <c r="G589" s="37"/>
    </row>
    <row r="590" spans="1:7">
      <c r="A590" s="12"/>
      <c r="B590" s="1"/>
      <c r="G590" s="37"/>
    </row>
    <row r="591" spans="1:7">
      <c r="A591" s="12"/>
      <c r="B591" s="1"/>
      <c r="G591" s="37"/>
    </row>
    <row r="592" spans="1:7">
      <c r="A592" s="12"/>
      <c r="B592" s="1"/>
      <c r="G592" s="37"/>
    </row>
    <row r="593" spans="1:7">
      <c r="A593" s="12"/>
      <c r="B593" s="1"/>
      <c r="G593" s="37"/>
    </row>
    <row r="594" spans="1:7">
      <c r="A594" s="12"/>
      <c r="B594" s="1"/>
      <c r="G594" s="37"/>
    </row>
    <row r="595" spans="1:7">
      <c r="A595" s="12"/>
      <c r="B595" s="1"/>
      <c r="G595" s="37"/>
    </row>
    <row r="596" spans="1:7">
      <c r="A596" s="12"/>
      <c r="B596" s="1"/>
      <c r="G596" s="37"/>
    </row>
    <row r="597" spans="1:7">
      <c r="A597" s="12"/>
      <c r="B597" s="1"/>
      <c r="G597" s="37"/>
    </row>
    <row r="598" spans="1:7">
      <c r="A598" s="12"/>
      <c r="B598" s="1"/>
      <c r="G598" s="37"/>
    </row>
    <row r="599" spans="1:7">
      <c r="A599" s="12"/>
      <c r="B599" s="1"/>
      <c r="G599" s="37"/>
    </row>
    <row r="600" spans="1:7">
      <c r="A600" s="12"/>
      <c r="B600" s="1"/>
      <c r="G600" s="37"/>
    </row>
    <row r="601" spans="1:7">
      <c r="A601" s="12"/>
      <c r="B601" s="1"/>
      <c r="G601" s="37"/>
    </row>
    <row r="602" spans="1:7">
      <c r="A602" s="12"/>
      <c r="B602" s="1"/>
      <c r="G602" s="37"/>
    </row>
    <row r="603" spans="1:7">
      <c r="A603" s="12"/>
      <c r="B603" s="1"/>
      <c r="G603" s="37"/>
    </row>
    <row r="604" spans="1:7">
      <c r="A604" s="12"/>
      <c r="B604" s="1"/>
    </row>
    <row r="605" spans="1:7">
      <c r="A605" s="12"/>
      <c r="B605" s="1"/>
    </row>
    <row r="606" spans="1:7">
      <c r="A606" s="12"/>
      <c r="B606" s="1"/>
    </row>
    <row r="607" spans="1:7">
      <c r="A607" s="12"/>
      <c r="B607" s="1"/>
    </row>
    <row r="608" spans="1:7">
      <c r="A608" s="12"/>
      <c r="B608" s="1"/>
    </row>
    <row r="609" spans="1:2">
      <c r="A609" s="12"/>
      <c r="B609" s="1"/>
    </row>
    <row r="610" spans="1:2">
      <c r="A610" s="12"/>
      <c r="B610" s="1"/>
    </row>
    <row r="611" spans="1:2">
      <c r="A611" s="12"/>
      <c r="B611" s="1"/>
    </row>
    <row r="612" spans="1:2">
      <c r="A612" s="12"/>
      <c r="B612" s="1"/>
    </row>
    <row r="613" spans="1:2">
      <c r="A613" s="12"/>
      <c r="B613" s="1"/>
    </row>
    <row r="614" spans="1:2">
      <c r="A614" s="12"/>
      <c r="B614" s="1"/>
    </row>
  </sheetData>
  <autoFilter ref="E10:E495">
    <filterColumn colId="0"/>
  </autoFilter>
  <pageMargins left="0" right="0" top="0.86614173228346458" bottom="1.0629921259842521" header="0.6692913385826772" footer="0.59055118110236227"/>
  <pageSetup paperSize="9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SZABLON!!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krol</cp:lastModifiedBy>
  <cp:lastPrinted>2022-12-15T11:19:54Z</cp:lastPrinted>
  <dcterms:created xsi:type="dcterms:W3CDTF">1997-02-26T13:46:56Z</dcterms:created>
  <dcterms:modified xsi:type="dcterms:W3CDTF">2023-01-02T10:21:19Z</dcterms:modified>
</cp:coreProperties>
</file>